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3935" tabRatio="601" activeTab="0"/>
  </bookViews>
  <sheets>
    <sheet name="1" sheetId="17" r:id="rId1"/>
    <sheet name="2" sheetId="21" r:id="rId2"/>
    <sheet name="3" sheetId="22" r:id="rId3"/>
    <sheet name="4" sheetId="23" r:id="rId4"/>
    <sheet name="5" sheetId="24" r:id="rId5"/>
    <sheet name="6" sheetId="25" r:id="rId6"/>
    <sheet name="7" sheetId="26" r:id="rId7"/>
    <sheet name="8" sheetId="27" r:id="rId8"/>
    <sheet name="9" sheetId="29" r:id="rId9"/>
    <sheet name="10" sheetId="30" r:id="rId10"/>
    <sheet name="11" sheetId="31" r:id="rId11"/>
    <sheet name="12" sheetId="32" r:id="rId12"/>
    <sheet name="13" sheetId="33" r:id="rId13"/>
    <sheet name="14" sheetId="34" r:id="rId14"/>
    <sheet name="15" sheetId="35" r:id="rId15"/>
  </sheets>
  <definedNames>
    <definedName name="_xlnm.Print_Area" localSheetId="0">'1'!$A$1:$J$44</definedName>
    <definedName name="_xlnm.Print_Area" localSheetId="1">'2'!$A$1:$J$41</definedName>
    <definedName name="_xlnm.Print_Area" localSheetId="2">'3'!$A$1:$J$48</definedName>
    <definedName name="_xlnm.Print_Area" localSheetId="3">'4'!$A$1:$J$46</definedName>
    <definedName name="_xlnm.Print_Area" localSheetId="4">'5'!$A$1:$J$46</definedName>
    <definedName name="_xlnm.Print_Area" localSheetId="5">'6'!$A$1:$J$52</definedName>
    <definedName name="_xlnm.Print_Area" localSheetId="6">'7'!$A$1:$J$51</definedName>
    <definedName name="_xlnm.Print_Area" localSheetId="7">'8'!$A$1:$J$52</definedName>
    <definedName name="_xlnm.Print_Area" localSheetId="8">'9'!$A$1:$J$42</definedName>
  </definedNames>
  <calcPr calcId="152511"/>
</workbook>
</file>

<file path=xl/sharedStrings.xml><?xml version="1.0" encoding="utf-8"?>
<sst xmlns="http://schemas.openxmlformats.org/spreadsheetml/2006/main" count="1425" uniqueCount="720">
  <si>
    <t>Sprzedaż detaliczna towarów (ceny bieżące):</t>
  </si>
  <si>
    <t>oczyszczane w % wymagających oczyszczania</t>
  </si>
  <si>
    <t xml:space="preserve">treated in % of requiring treatment </t>
  </si>
  <si>
    <t>w sektorze prywatnym w %</t>
  </si>
  <si>
    <t xml:space="preserve">według rodzajów działalności w %: </t>
  </si>
  <si>
    <t>rolnictwo, leśnictwo, łowiectwo i rybactwo</t>
  </si>
  <si>
    <t>przemysł i budownictwo</t>
  </si>
  <si>
    <t>in private sector in %</t>
  </si>
  <si>
    <t>by kind of activities in %:</t>
  </si>
  <si>
    <t>agriculture, forestry and fishing</t>
  </si>
  <si>
    <t>industry and construction</t>
  </si>
  <si>
    <t>Sklepy (stan w dniu 31 XII) w tys.</t>
  </si>
  <si>
    <t>Liczba ludności (stan w dniu 31 XII) na 1 sklep</t>
  </si>
  <si>
    <t>Dochody:</t>
  </si>
  <si>
    <t>Wydatki:</t>
  </si>
  <si>
    <t>HANDEL</t>
  </si>
  <si>
    <t>TRADE</t>
  </si>
  <si>
    <t xml:space="preserve">in absolute numbers </t>
  </si>
  <si>
    <t xml:space="preserve">in million zlotys </t>
  </si>
  <si>
    <t xml:space="preserve">Shops (as of 31 XII) in thous. </t>
  </si>
  <si>
    <t>Revenue:</t>
  </si>
  <si>
    <t>per capita in zl</t>
  </si>
  <si>
    <t>Expenditure:</t>
  </si>
  <si>
    <t>Nakłady inwestycyjne (ceny bieżące):</t>
  </si>
  <si>
    <t>spółdzielnie</t>
  </si>
  <si>
    <t>spółki handlowe</t>
  </si>
  <si>
    <t>w tym z udziałem kapitału zagranicznego</t>
  </si>
  <si>
    <t>spółki cywilne</t>
  </si>
  <si>
    <t>Wartość dodana brutto (ceny bieżące):</t>
  </si>
  <si>
    <t xml:space="preserve">Investment outlays (current prices): </t>
  </si>
  <si>
    <t>commercial companies</t>
  </si>
  <si>
    <t xml:space="preserve">of which with foreign capital participation </t>
  </si>
  <si>
    <t>civil law partnerships</t>
  </si>
  <si>
    <t>Gross value added (current prices):</t>
  </si>
  <si>
    <t>Kina stałe (stan w dniu 31 XII)</t>
  </si>
  <si>
    <t>Widzowie w kinach stałych na 1000 ludności</t>
  </si>
  <si>
    <t>Abonenci (stan w dniu 31 XII) na 1000 ludności:</t>
  </si>
  <si>
    <t>w tym hotele</t>
  </si>
  <si>
    <t>w tym w %:</t>
  </si>
  <si>
    <t>zboża podstawowe (łącznie z mieszankami zbożowymi)</t>
  </si>
  <si>
    <t>w tym: pszenica</t>
  </si>
  <si>
    <t>ziemniaki</t>
  </si>
  <si>
    <t>buraki cukrowe</t>
  </si>
  <si>
    <t xml:space="preserve">Zbiory w tys. t: </t>
  </si>
  <si>
    <t>Plony z 1 ha w dt:</t>
  </si>
  <si>
    <t>mleka krowiego w l</t>
  </si>
  <si>
    <t>KULTURA.  TURYSTYKA  (dok.)</t>
  </si>
  <si>
    <t>CULTURE.  TOURISM  (cont.)</t>
  </si>
  <si>
    <t>Subscribers (as of 31 XII) per 1000 population:</t>
  </si>
  <si>
    <t xml:space="preserve">of which hotels </t>
  </si>
  <si>
    <t xml:space="preserve">of which in %: </t>
  </si>
  <si>
    <t xml:space="preserve">basic cereals (including cereal mixed) </t>
  </si>
  <si>
    <t>of which: wheat</t>
  </si>
  <si>
    <t>potatoes</t>
  </si>
  <si>
    <t>sugar beets</t>
  </si>
  <si>
    <t>Crop production in thous. t:</t>
  </si>
  <si>
    <t>basic cereals (including cereal mixed)</t>
  </si>
  <si>
    <t xml:space="preserve">Yields per 1 ha in dt: </t>
  </si>
  <si>
    <t>basis cereals (including cereal mixed)</t>
  </si>
  <si>
    <t xml:space="preserve">of cows' milk in l </t>
  </si>
  <si>
    <t>ziemniaki w kg</t>
  </si>
  <si>
    <t>buraki cukrowe w kg</t>
  </si>
  <si>
    <t>mleko krowie w l</t>
  </si>
  <si>
    <t>mineralnych lub chemicznych (łącznie z wieloskładnikowymi)</t>
  </si>
  <si>
    <t>wapniowych</t>
  </si>
  <si>
    <t>Powierzchnia gruntów leśnych (stan w dniu 31 XII) w tys. ha</t>
  </si>
  <si>
    <t xml:space="preserve">Powierzchnia lasów (stan w dniu 31 XII): </t>
  </si>
  <si>
    <t>na 1 mieszkańca w ha</t>
  </si>
  <si>
    <t>Lesistość (stan w dniu 31 XII) w %</t>
  </si>
  <si>
    <t>Produkcja sprzedana przemysłu:</t>
  </si>
  <si>
    <t>w milionach złotych (ceny bieżące)</t>
  </si>
  <si>
    <t>na 1 zatrudnionego w zł (ceny bieżące)</t>
  </si>
  <si>
    <t>na 1 mieszkańca w zł (ceny bieżące)</t>
  </si>
  <si>
    <t>w milionach złotych</t>
  </si>
  <si>
    <t xml:space="preserve">w milionach złotych </t>
  </si>
  <si>
    <t xml:space="preserve">na 1 mieszkańca w zł </t>
  </si>
  <si>
    <t>w tym sektor prywatny w %</t>
  </si>
  <si>
    <t>na 1 mieszkańca w zł</t>
  </si>
  <si>
    <t>w kilometrach</t>
  </si>
  <si>
    <t>Drogi publiczne o twardej nawierzchni (miejskie i zamiejskie):</t>
  </si>
  <si>
    <t xml:space="preserve">basic cereal grains (including cereal mixed) in kg </t>
  </si>
  <si>
    <t xml:space="preserve">potatoes in kg </t>
  </si>
  <si>
    <t xml:space="preserve">sugar beets in kg </t>
  </si>
  <si>
    <t xml:space="preserve">cows' milk in l </t>
  </si>
  <si>
    <t>mineral or chemical (including mixed fertilizers)</t>
  </si>
  <si>
    <t xml:space="preserve">lime </t>
  </si>
  <si>
    <t xml:space="preserve">Forest land (as of 31 XII) in thous. ha  </t>
  </si>
  <si>
    <t xml:space="preserve">per capita in ha </t>
  </si>
  <si>
    <t xml:space="preserve">Forest cover (as of 31 XII) in % </t>
  </si>
  <si>
    <t>PRZEMYSŁ</t>
  </si>
  <si>
    <t xml:space="preserve">Sold production of industry: </t>
  </si>
  <si>
    <t xml:space="preserve">in million zlotys (current prices) </t>
  </si>
  <si>
    <t xml:space="preserve">per employee in zl (current prices) </t>
  </si>
  <si>
    <t xml:space="preserve">per capita in zl (current prices) </t>
  </si>
  <si>
    <t>BUDOWNICTWO</t>
  </si>
  <si>
    <t>in million zlotys</t>
  </si>
  <si>
    <t>of which private sector in %</t>
  </si>
  <si>
    <t xml:space="preserve">per capita in zl </t>
  </si>
  <si>
    <t>in kilometres</t>
  </si>
  <si>
    <t>Hard surface public roads (urban and non-urban):</t>
  </si>
  <si>
    <t>mieszkania:</t>
  </si>
  <si>
    <t>izby na 1000 ludności</t>
  </si>
  <si>
    <t>przeciętna 1 mieszkania</t>
  </si>
  <si>
    <t>Mieszkania oddane do użytkowania:</t>
  </si>
  <si>
    <t>gimnazjach</t>
  </si>
  <si>
    <t>liceach profilowanych</t>
  </si>
  <si>
    <t>policealnych</t>
  </si>
  <si>
    <t>podstawowych</t>
  </si>
  <si>
    <t>gimnazjów</t>
  </si>
  <si>
    <t>liceów profilowanych</t>
  </si>
  <si>
    <t>INFRASTRUKTURA  KOMUNALNA.  MIESZKANIA  (dok.)</t>
  </si>
  <si>
    <t>MUNICIPAL  INFRASTRUCTURE.  DWELLINGS  (cont.)</t>
  </si>
  <si>
    <t>dwellings:</t>
  </si>
  <si>
    <t>rooms per 1000 population</t>
  </si>
  <si>
    <t xml:space="preserve">average per dwelling </t>
  </si>
  <si>
    <t>Dwellings completed:</t>
  </si>
  <si>
    <t xml:space="preserve">lower secondary </t>
  </si>
  <si>
    <t xml:space="preserve">post-secondary </t>
  </si>
  <si>
    <t xml:space="preserve">primary </t>
  </si>
  <si>
    <t>lower secondary</t>
  </si>
  <si>
    <t>Wychowanie przedszkolne (stan na początku roku szkolnego):</t>
  </si>
  <si>
    <t xml:space="preserve">miejsca w przedszkolach w tys. </t>
  </si>
  <si>
    <t>w oddziałach przedszkolnych przy szkołach podstawowych</t>
  </si>
  <si>
    <t>lekarze</t>
  </si>
  <si>
    <t>lekarze dentyści</t>
  </si>
  <si>
    <t>Leczeni w szpitalach ogólnych na 10 tys. ludności</t>
  </si>
  <si>
    <t>Liczba ludności (stan w dniu 31 XII) na 1 aptekę</t>
  </si>
  <si>
    <t>lekarskie</t>
  </si>
  <si>
    <t>stomatologiczne</t>
  </si>
  <si>
    <t>Biblioteki publiczne (łącznie z filiami; stan w dniu 31 XII)</t>
  </si>
  <si>
    <t>na 1 czytelnika</t>
  </si>
  <si>
    <t>Zwiedzający muzea i wystawy na 1000 ludności</t>
  </si>
  <si>
    <t xml:space="preserve">Pre-primary education (as of beginning of the school year): </t>
  </si>
  <si>
    <t xml:space="preserve">places in nursery schools in thous. </t>
  </si>
  <si>
    <t>in pre-primary sections in primary schools</t>
  </si>
  <si>
    <t xml:space="preserve">doctors </t>
  </si>
  <si>
    <t xml:space="preserve">dentists </t>
  </si>
  <si>
    <t>In-patients in general hospitals per 10 thous. population</t>
  </si>
  <si>
    <t>KULTURA.  TURYSTYKA</t>
  </si>
  <si>
    <t>CULTURE.  TOURISM</t>
  </si>
  <si>
    <t xml:space="preserve">Public libraries (including branches; as of 31 XII) </t>
  </si>
  <si>
    <t xml:space="preserve">per borrower </t>
  </si>
  <si>
    <t xml:space="preserve">Museum and exhibition visitors per 1000 population </t>
  </si>
  <si>
    <t>WYSZCZEGÓLNIENIE</t>
  </si>
  <si>
    <t>SPECIFICATION</t>
  </si>
  <si>
    <t>POWIERZCHNIA</t>
  </si>
  <si>
    <t>AREA</t>
  </si>
  <si>
    <t>STAN  I  OCHRONA  ŚRODOWISKA</t>
  </si>
  <si>
    <t>ENVIRONMENTAL  PROTECTION</t>
  </si>
  <si>
    <t>w tym do produkcji przemysłowej</t>
  </si>
  <si>
    <t>pyłowych</t>
  </si>
  <si>
    <t>gazowych (bez dwutlenku węgla)</t>
  </si>
  <si>
    <t>służące ochronie środowiska</t>
  </si>
  <si>
    <t>służące gospodarce wodnej</t>
  </si>
  <si>
    <t>w % powierzchni ogólnej</t>
  </si>
  <si>
    <t>BEZPIECZEŃSTWO  PUBLICZNE</t>
  </si>
  <si>
    <t>PUBLIC  SAFETY</t>
  </si>
  <si>
    <t>w liczbach bezwzględnych</t>
  </si>
  <si>
    <t>na 10 tys. ludności</t>
  </si>
  <si>
    <t>of which for industrial production</t>
  </si>
  <si>
    <t>particulates</t>
  </si>
  <si>
    <t>gases (excluding carbon dioxide)</t>
  </si>
  <si>
    <t>in environmental protection</t>
  </si>
  <si>
    <t>in water management</t>
  </si>
  <si>
    <t>in % of total area</t>
  </si>
  <si>
    <t>in absolute numbers</t>
  </si>
  <si>
    <t>per 10 thous. population</t>
  </si>
  <si>
    <t>Ludność (stan w dniu 31 XII)</t>
  </si>
  <si>
    <t>miasta</t>
  </si>
  <si>
    <t>wieś</t>
  </si>
  <si>
    <t>w tym kobiety</t>
  </si>
  <si>
    <t>Kobiety na 100 mężczyzn (stan w dniu 31 XII)</t>
  </si>
  <si>
    <t>Ludność w wieku (stan w dniu 31 XII):</t>
  </si>
  <si>
    <t>produkcyjnym</t>
  </si>
  <si>
    <t>poprodukcyjnym</t>
  </si>
  <si>
    <t>Małżeństwa na 1000 ludności</t>
  </si>
  <si>
    <t>Rozwody na 1000 ludności</t>
  </si>
  <si>
    <t>Urodzenia żywe na 1000 ludności</t>
  </si>
  <si>
    <t>Przyrost naturalny na 1000 ludności</t>
  </si>
  <si>
    <t xml:space="preserve">2005 = 100 (constant prices) </t>
  </si>
  <si>
    <t>w tym w dobrej kulturze rolnej w %</t>
  </si>
  <si>
    <t>of which in good agricultural condition in %</t>
  </si>
  <si>
    <t>Zgony niemowląt na 1000 urodzeń żywych</t>
  </si>
  <si>
    <t>Przeciętna liczba lat dalszego trwania życia w momencie urodzenia:</t>
  </si>
  <si>
    <t>mężczyźni</t>
  </si>
  <si>
    <t>kobiety</t>
  </si>
  <si>
    <t>na 1000 ludności</t>
  </si>
  <si>
    <t>Population (as of 31 XII)</t>
  </si>
  <si>
    <t>urban areas</t>
  </si>
  <si>
    <t>rural areas</t>
  </si>
  <si>
    <t>of which females</t>
  </si>
  <si>
    <t>Females per 100 males (as of 31 XII)</t>
  </si>
  <si>
    <t xml:space="preserve">working </t>
  </si>
  <si>
    <t xml:space="preserve">post-working </t>
  </si>
  <si>
    <t>Marriages per 1000 population</t>
  </si>
  <si>
    <t>Divorces per 1000 population</t>
  </si>
  <si>
    <t>Live births per 1000 population</t>
  </si>
  <si>
    <t>Natural increase per 1000 population</t>
  </si>
  <si>
    <t>Infant deaths per 1000 live births</t>
  </si>
  <si>
    <t>Life expectancy at the moment of birth:</t>
  </si>
  <si>
    <t xml:space="preserve">males </t>
  </si>
  <si>
    <t>females</t>
  </si>
  <si>
    <t>RYNEK  PRACY</t>
  </si>
  <si>
    <t>LABOUR  MARKET</t>
  </si>
  <si>
    <t>of which women</t>
  </si>
  <si>
    <t>per 1000 population</t>
  </si>
  <si>
    <t>Przeciętne zatrudnienie:</t>
  </si>
  <si>
    <t>w przemyśle:</t>
  </si>
  <si>
    <t>w budownictwie:</t>
  </si>
  <si>
    <t xml:space="preserve">Bezrobotni zarejestrowani (stan w dniu 31 XII) w tys. </t>
  </si>
  <si>
    <t>1999 = 100</t>
  </si>
  <si>
    <t>W % bezrobotnych zarejestrowanych (stan w dniu 31 XII):</t>
  </si>
  <si>
    <t xml:space="preserve">pozostający bez pracy dłużej niż 1 rok </t>
  </si>
  <si>
    <t>Bezrobotni zarejestrowani (stan w dniu 31 XII) na 1 ofertę pracy</t>
  </si>
  <si>
    <t>Przeciętne miesięczne wynagrodzenia brutto w zł</t>
  </si>
  <si>
    <t>w tym:</t>
  </si>
  <si>
    <t xml:space="preserve">Przeciętna liczba emerytów i rencistów w tys. </t>
  </si>
  <si>
    <t>rolników indywidualnych</t>
  </si>
  <si>
    <t>Przeciętna miesięczna emerytura i renta brutto w zł:</t>
  </si>
  <si>
    <t>Zużycie w gospodarstwach domowych:</t>
  </si>
  <si>
    <t xml:space="preserve">wody z wodociągów: </t>
  </si>
  <si>
    <t>w hektometrach sześciennych</t>
  </si>
  <si>
    <t>w gigawatogodzinach</t>
  </si>
  <si>
    <t>na 1 mieszkańca w kWh</t>
  </si>
  <si>
    <t>w tym: w przemyśle</t>
  </si>
  <si>
    <t>RYNEK  PRACY  (dok.)</t>
  </si>
  <si>
    <t>LABOUR  MARKET  (cont.)</t>
  </si>
  <si>
    <t>Average paid employment:</t>
  </si>
  <si>
    <t>in industry:</t>
  </si>
  <si>
    <t xml:space="preserve">per 1000 population </t>
  </si>
  <si>
    <t>in construction:</t>
  </si>
  <si>
    <t>Registered unemployed persons (as of 31 XII) in thous.</t>
  </si>
  <si>
    <t>women</t>
  </si>
  <si>
    <t>out of work for longer than 1 year</t>
  </si>
  <si>
    <t>Registered unemployed persons (as of 31 XII) per a job offer</t>
  </si>
  <si>
    <t xml:space="preserve">Average monthly gross wages and salaries in zl </t>
  </si>
  <si>
    <t>of which:</t>
  </si>
  <si>
    <t>Average number of retirees and pensioners in thous.</t>
  </si>
  <si>
    <t>farmers</t>
  </si>
  <si>
    <t>Consumption in households:</t>
  </si>
  <si>
    <t>in cubic hectometre</t>
  </si>
  <si>
    <t xml:space="preserve">in gigawatt·hour </t>
  </si>
  <si>
    <t>per capita in kWh</t>
  </si>
  <si>
    <t>INFRASTRUKTURA  KOMUNALNA.  MIESZKANIA</t>
  </si>
  <si>
    <t>MUNICIPAL  INFRASTRUCTURE.  DWELLINGS</t>
  </si>
  <si>
    <t>WYNAGRODZENIA.  ŚWIADCZENIA   Z  UBEZPIECZEŃ  SPOŁECZNYCH</t>
  </si>
  <si>
    <t>WAGES  AND  SALARIES.  SOCIAL  SECURITY  BENEFITS</t>
  </si>
  <si>
    <t>of which: in industry</t>
  </si>
  <si>
    <t>x</t>
  </si>
  <si>
    <t>•</t>
  </si>
  <si>
    <t>FINANSE  PUBLICZNE</t>
  </si>
  <si>
    <t>PUBLIC  FINANCE</t>
  </si>
  <si>
    <t>na 100 tys. ludności</t>
  </si>
  <si>
    <t>na 1000  ludności</t>
  </si>
  <si>
    <t>per 100 thous. population</t>
  </si>
  <si>
    <t>per 1000  population</t>
  </si>
  <si>
    <t xml:space="preserve">Produkt krajowy brutto (ceny bieżące): </t>
  </si>
  <si>
    <t>Gross domestic product (current prices):</t>
  </si>
  <si>
    <t xml:space="preserve">Produkt krajowy brutto (ceny stałe) - rok poprzedni = 100 </t>
  </si>
  <si>
    <t>Apteki ogólnodostępne (stan w dniu 31 XII)</t>
  </si>
  <si>
    <t>ziarno zbóż podstawowych (łącznie z mieszankami zbożowymi) w kg</t>
  </si>
  <si>
    <t>MAJOR  DATA  ON  THE  VOIVODSHIP</t>
  </si>
  <si>
    <t>Muzea i oddziały muzealne (stan w dniu 31 XII)</t>
  </si>
  <si>
    <t>MAJOR  DATA  ON  THE  VOIVODSHIP  (cont.)</t>
  </si>
  <si>
    <t>przedprodukcyjnym</t>
  </si>
  <si>
    <t>pre-working</t>
  </si>
  <si>
    <t>2000 = 100</t>
  </si>
  <si>
    <t>Budżet województwa:</t>
  </si>
  <si>
    <t>Budgets of cities with powiat status:</t>
  </si>
  <si>
    <t>Budgets of powiats:</t>
  </si>
  <si>
    <t xml:space="preserve"> per 10 thous. population </t>
  </si>
  <si>
    <t xml:space="preserve"> na 10 tys. ludności</t>
  </si>
  <si>
    <t xml:space="preserve">2005 = 100 (ceny stałe) </t>
  </si>
  <si>
    <t>Number of population (as of 31 XII) per 1 shop</t>
  </si>
  <si>
    <t>Retail sales of goods (current prices):</t>
  </si>
  <si>
    <t>In % of registered unemployed persons (as of 31 XII):</t>
  </si>
  <si>
    <t>Population at age (as of 31 XII):</t>
  </si>
  <si>
    <t>w tys.</t>
  </si>
  <si>
    <t>in thous.</t>
  </si>
  <si>
    <t>Osoby fizyczne prowadzące działalność gospodarczą</t>
  </si>
  <si>
    <t>Natural persons conducting economic activity</t>
  </si>
  <si>
    <t>Ogółem</t>
  </si>
  <si>
    <t>Total</t>
  </si>
  <si>
    <t>w tys. hektarów</t>
  </si>
  <si>
    <t xml:space="preserve">in thous. hectares </t>
  </si>
  <si>
    <t>w tysiącach sztuk</t>
  </si>
  <si>
    <t>in thousand heads</t>
  </si>
  <si>
    <t xml:space="preserve">in thousand heads </t>
  </si>
  <si>
    <t xml:space="preserve">in thousand units </t>
  </si>
  <si>
    <t>Długość sieci rozdzielczej (stan w dniu 31 XII) w km:</t>
  </si>
  <si>
    <t xml:space="preserve">wodociągowej </t>
  </si>
  <si>
    <t xml:space="preserve">water supply </t>
  </si>
  <si>
    <t>cooperatives</t>
  </si>
  <si>
    <t>w wieku 24 lata i mniej</t>
  </si>
  <si>
    <t xml:space="preserve">Average monthly gross retirement and other pension in zl: </t>
  </si>
  <si>
    <t>Distribution network (as of 31 XII) in km:</t>
  </si>
  <si>
    <t xml:space="preserve">Population (as of 31 XII) per 1 pharmacy </t>
  </si>
  <si>
    <t xml:space="preserve">Indoor cinemas (as of 31 XII) </t>
  </si>
  <si>
    <t xml:space="preserve">Seats in indoor cinemas (as of 31 XII) per 1000 population </t>
  </si>
  <si>
    <t xml:space="preserve">Audience in indoor cinemas per 1000 population </t>
  </si>
  <si>
    <t>pigs (in years 2000-2009 and 2011-2013 - as of the end of July):</t>
  </si>
  <si>
    <t>Przychodnie (stan w dniu 31 XII)</t>
  </si>
  <si>
    <t xml:space="preserve">Out-patients departments (as of 31 XII) </t>
  </si>
  <si>
    <t>bydło:</t>
  </si>
  <si>
    <t>cattle:</t>
  </si>
  <si>
    <t>stomatological</t>
  </si>
  <si>
    <t xml:space="preserve">Museums and branches (as of 31 XII) </t>
  </si>
  <si>
    <t>INDUSTRY</t>
  </si>
  <si>
    <t>CONSTRUCTION</t>
  </si>
  <si>
    <t>Industrial and municipal wastewater discharged into waters or into the ground:</t>
  </si>
  <si>
    <t>Emission of air pollutants from plants of significant nuisance to air quality in thous. t:</t>
  </si>
  <si>
    <t>Area of special nature value under legal protection (as of 31 XII):</t>
  </si>
  <si>
    <t>Powierzchnia o szczególnych walorach przyrodniczych prawnie chroniona (stan w dniu 31 XII):</t>
  </si>
  <si>
    <t>Emisja zanieczyszczeń powietrza z zakładów szczególnie uciążliwych dla czystości powietrza w tys. t:</t>
  </si>
  <si>
    <t xml:space="preserve">Uczniowie szkół dla dorosłych (stan na początku roku szkolnego) w tys. </t>
  </si>
  <si>
    <t xml:space="preserve">Students of schools for adults (as of beginning of the school year) in thous. </t>
  </si>
  <si>
    <t>Miejsca na widowni w kinach stałych (stan w dniu 31 XII) na 1000 ludności</t>
  </si>
  <si>
    <t>Osoby prawne i jednostki organizacyjne niemające osobowości prawnej</t>
  </si>
  <si>
    <t>Gross value of fixed assets (as of 31 XII; current book-keeping prices):</t>
  </si>
  <si>
    <t xml:space="preserve">Wartość brutto środków trwałych (stan w dniu 31 XII; bieżące ceny ewidencyjne): </t>
  </si>
  <si>
    <t>Gross domestic product (constant prices) - previous year = 100</t>
  </si>
  <si>
    <t>Gross nominal disposable income in the households sector:</t>
  </si>
  <si>
    <t>Nominalne dochody do dyspozycji brutto w sektorze gospodarstw domowych:</t>
  </si>
  <si>
    <t>Pobór wody - w % poboru ogółem - na cele:</t>
  </si>
  <si>
    <t>Water withdrawal  - in % of total withdrawal  - for purposes of:</t>
  </si>
  <si>
    <t xml:space="preserve"> in construction</t>
  </si>
  <si>
    <t xml:space="preserve">  w budownictwie</t>
  </si>
  <si>
    <t>TRANSPORT.  TELEKOMUNIKACJA - stan w dniu 31 XII</t>
  </si>
  <si>
    <t xml:space="preserve">TRANSPORT.  TELECOMMUNICATIONS - as of 31 XII  </t>
  </si>
  <si>
    <t>TRANSPORT.  TELEKOMUNIKACJA - stan w dniu 31 XII (dok.)</t>
  </si>
  <si>
    <t>TRANSPORT.  TELECOMMUNICATIONS - as of 31 XII (cont.)</t>
  </si>
  <si>
    <t>trzoda chlewna (w latach 2000-2009 oraz 2011-2013 - stan w końcu lipca):</t>
  </si>
  <si>
    <t>#</t>
  </si>
  <si>
    <t>Redukcja zanieczyszczeń powietrza z zakładów szczególnie uciążliwych dla czystości powietrza
   w % zanieczyszczeń wytworzonych:</t>
  </si>
  <si>
    <t>Reduction of air pollutants from plants of significant nuisance to air quality
   in % of pollutants produced:</t>
  </si>
  <si>
    <r>
      <t>Powierzchnia w km</t>
    </r>
    <r>
      <rPr>
        <vertAlign val="superscript"/>
        <sz val="10"/>
        <rFont val="Arial"/>
        <family val="2"/>
      </rPr>
      <t>2</t>
    </r>
    <r>
      <rPr>
        <sz val="10"/>
        <rFont val="Arial"/>
        <family val="2"/>
      </rPr>
      <t xml:space="preserve"> (stan w dniu 31 XII)</t>
    </r>
  </si>
  <si>
    <r>
      <t>Area in km</t>
    </r>
    <r>
      <rPr>
        <i/>
        <vertAlign val="superscript"/>
        <sz val="10"/>
        <rFont val="Arial"/>
        <family val="2"/>
      </rPr>
      <t>2</t>
    </r>
    <r>
      <rPr>
        <i/>
        <sz val="10"/>
        <rFont val="Arial"/>
        <family val="2"/>
      </rPr>
      <t xml:space="preserve"> (as of 31 XII)</t>
    </r>
  </si>
  <si>
    <r>
      <t>produkcyjne</t>
    </r>
    <r>
      <rPr>
        <vertAlign val="superscript"/>
        <sz val="10"/>
        <rFont val="Arial"/>
        <family val="2"/>
      </rPr>
      <t xml:space="preserve"> a</t>
    </r>
    <r>
      <rPr>
        <sz val="10"/>
        <rFont val="Arial"/>
        <family val="2"/>
      </rPr>
      <t xml:space="preserve"> (poza rolnictwem, leśnictwem, łowiectwem i rybactwem)</t>
    </r>
  </si>
  <si>
    <r>
      <t>production</t>
    </r>
    <r>
      <rPr>
        <i/>
        <vertAlign val="superscript"/>
        <sz val="10"/>
        <rFont val="Arial"/>
        <family val="2"/>
      </rPr>
      <t xml:space="preserve"> a</t>
    </r>
    <r>
      <rPr>
        <i/>
        <sz val="10"/>
        <rFont val="Arial"/>
        <family val="2"/>
      </rPr>
      <t xml:space="preserve"> (excluding agriculture, forestry and fishing)</t>
    </r>
  </si>
  <si>
    <r>
      <t>eksploatacji sieci wodociągowej</t>
    </r>
    <r>
      <rPr>
        <vertAlign val="superscript"/>
        <sz val="10"/>
        <rFont val="Arial"/>
        <family val="2"/>
      </rPr>
      <t xml:space="preserve"> b</t>
    </r>
  </si>
  <si>
    <r>
      <t>exploitation of water supply network</t>
    </r>
    <r>
      <rPr>
        <i/>
        <vertAlign val="superscript"/>
        <sz val="10"/>
        <rFont val="Arial"/>
        <family val="2"/>
      </rPr>
      <t xml:space="preserve"> b</t>
    </r>
  </si>
  <si>
    <r>
      <t>Zużycie wody na potrzeby gospodarki narodowej i ludności na 1 km</t>
    </r>
    <r>
      <rPr>
        <vertAlign val="superscript"/>
        <sz val="10"/>
        <rFont val="Arial"/>
        <family val="2"/>
      </rPr>
      <t>2</t>
    </r>
    <r>
      <rPr>
        <sz val="10"/>
        <rFont val="Arial"/>
        <family val="2"/>
      </rPr>
      <t xml:space="preserve"> w dam</t>
    </r>
    <r>
      <rPr>
        <vertAlign val="superscript"/>
        <sz val="10"/>
        <rFont val="Arial"/>
        <family val="2"/>
      </rPr>
      <t>3</t>
    </r>
  </si>
  <si>
    <r>
      <t>Consumption of water for needs of the national economy and population per 1 km</t>
    </r>
    <r>
      <rPr>
        <i/>
        <vertAlign val="superscript"/>
        <sz val="10"/>
        <rFont val="Arial"/>
        <family val="2"/>
      </rPr>
      <t>2</t>
    </r>
    <r>
      <rPr>
        <i/>
        <sz val="10"/>
        <rFont val="Arial"/>
        <family val="2"/>
      </rPr>
      <t xml:space="preserve"> in dam</t>
    </r>
    <r>
      <rPr>
        <i/>
        <vertAlign val="superscript"/>
        <sz val="10"/>
        <rFont val="Arial"/>
        <family val="2"/>
      </rPr>
      <t>3</t>
    </r>
  </si>
  <si>
    <r>
      <t>Ścieki przemysłowe i komunalne</t>
    </r>
    <r>
      <rPr>
        <vertAlign val="superscript"/>
        <sz val="10"/>
        <rFont val="Arial"/>
        <family val="2"/>
      </rPr>
      <t xml:space="preserve"> </t>
    </r>
    <r>
      <rPr>
        <sz val="10"/>
        <rFont val="Arial"/>
        <family val="2"/>
      </rPr>
      <t>odprowadzone do wód lub do ziemi:</t>
    </r>
  </si>
  <si>
    <r>
      <t>nieoczyszczane na 1 km</t>
    </r>
    <r>
      <rPr>
        <vertAlign val="superscript"/>
        <sz val="10"/>
        <rFont val="Arial"/>
        <family val="2"/>
      </rPr>
      <t>2</t>
    </r>
    <r>
      <rPr>
        <sz val="10"/>
        <rFont val="Arial"/>
        <family val="2"/>
      </rPr>
      <t xml:space="preserve"> w dam</t>
    </r>
    <r>
      <rPr>
        <vertAlign val="superscript"/>
        <sz val="10"/>
        <rFont val="Arial"/>
        <family val="2"/>
      </rPr>
      <t>3</t>
    </r>
  </si>
  <si>
    <r>
      <t>untreated per 1 km</t>
    </r>
    <r>
      <rPr>
        <i/>
        <vertAlign val="superscript"/>
        <sz val="10"/>
        <rFont val="Arial"/>
        <family val="2"/>
      </rPr>
      <t>2</t>
    </r>
    <r>
      <rPr>
        <i/>
        <sz val="10"/>
        <rFont val="Arial"/>
        <family val="2"/>
      </rPr>
      <t xml:space="preserve"> in dam</t>
    </r>
    <r>
      <rPr>
        <i/>
        <vertAlign val="superscript"/>
        <sz val="10"/>
        <rFont val="Arial"/>
        <family val="2"/>
      </rPr>
      <t xml:space="preserve">3 </t>
    </r>
  </si>
  <si>
    <r>
      <t>na 1 mieszkańca w m</t>
    </r>
    <r>
      <rPr>
        <vertAlign val="superscript"/>
        <sz val="10"/>
        <rFont val="Arial"/>
        <family val="2"/>
      </rPr>
      <t>2</t>
    </r>
  </si>
  <si>
    <r>
      <t>per capita in m</t>
    </r>
    <r>
      <rPr>
        <i/>
        <vertAlign val="superscript"/>
        <sz val="10"/>
        <rFont val="Arial"/>
        <family val="2"/>
      </rPr>
      <t>2</t>
    </r>
    <r>
      <rPr>
        <i/>
        <sz val="10"/>
        <rFont val="Arial"/>
        <family val="2"/>
      </rPr>
      <t xml:space="preserve"> </t>
    </r>
  </si>
  <si>
    <r>
      <t>LUDNOŚĆ</t>
    </r>
    <r>
      <rPr>
        <vertAlign val="superscript"/>
        <sz val="10"/>
        <rFont val="Arial"/>
        <family val="2"/>
      </rPr>
      <t xml:space="preserve"> a</t>
    </r>
  </si>
  <si>
    <r>
      <t>POPULATION</t>
    </r>
    <r>
      <rPr>
        <i/>
        <vertAlign val="superscript"/>
        <sz val="10"/>
        <rFont val="Arial"/>
        <family val="2"/>
      </rPr>
      <t xml:space="preserve"> a</t>
    </r>
  </si>
  <si>
    <r>
      <t>Ludność na 1 km</t>
    </r>
    <r>
      <rPr>
        <vertAlign val="superscript"/>
        <sz val="10"/>
        <rFont val="Arial"/>
        <family val="2"/>
      </rPr>
      <t>2</t>
    </r>
    <r>
      <rPr>
        <sz val="10"/>
        <rFont val="Arial"/>
        <family val="2"/>
      </rPr>
      <t xml:space="preserve"> powierzchni ogólnej (stan w dniu 31 XII)</t>
    </r>
  </si>
  <si>
    <r>
      <t>Population per 1 km</t>
    </r>
    <r>
      <rPr>
        <i/>
        <vertAlign val="superscript"/>
        <sz val="10"/>
        <rFont val="Arial"/>
        <family val="2"/>
      </rPr>
      <t>2</t>
    </r>
    <r>
      <rPr>
        <i/>
        <sz val="10"/>
        <rFont val="Arial"/>
        <family val="2"/>
      </rPr>
      <t xml:space="preserve"> of total area (as of 31 XII)</t>
    </r>
  </si>
  <si>
    <r>
      <t>Zgony</t>
    </r>
    <r>
      <rPr>
        <vertAlign val="superscript"/>
        <sz val="10"/>
        <rFont val="Arial"/>
        <family val="2"/>
      </rPr>
      <t xml:space="preserve"> b</t>
    </r>
    <r>
      <rPr>
        <sz val="10"/>
        <rFont val="Arial"/>
        <family val="2"/>
      </rPr>
      <t xml:space="preserve"> na 1000 ludności</t>
    </r>
  </si>
  <si>
    <r>
      <t>Deaths</t>
    </r>
    <r>
      <rPr>
        <i/>
        <vertAlign val="superscript"/>
        <sz val="10"/>
        <rFont val="Arial"/>
        <family val="2"/>
      </rPr>
      <t xml:space="preserve"> b</t>
    </r>
    <r>
      <rPr>
        <i/>
        <sz val="10"/>
        <rFont val="Arial"/>
        <family val="2"/>
      </rPr>
      <t xml:space="preserve"> per 1000 population</t>
    </r>
  </si>
  <si>
    <r>
      <t xml:space="preserve">1,0 </t>
    </r>
    <r>
      <rPr>
        <vertAlign val="superscript"/>
        <sz val="10"/>
        <rFont val="Arial"/>
        <family val="2"/>
      </rPr>
      <t>c</t>
    </r>
  </si>
  <si>
    <r>
      <t>Pracujący</t>
    </r>
    <r>
      <rPr>
        <vertAlign val="superscript"/>
        <sz val="10"/>
        <rFont val="Arial"/>
        <family val="2"/>
      </rPr>
      <t xml:space="preserve"> de </t>
    </r>
    <r>
      <rPr>
        <sz val="10"/>
        <rFont val="Arial"/>
        <family val="2"/>
      </rPr>
      <t>(stan w dniu 31 XII):</t>
    </r>
  </si>
  <si>
    <r>
      <t>Employed persons</t>
    </r>
    <r>
      <rPr>
        <i/>
        <vertAlign val="superscript"/>
        <sz val="10"/>
        <rFont val="Arial"/>
        <family val="2"/>
      </rPr>
      <t xml:space="preserve"> de </t>
    </r>
    <r>
      <rPr>
        <i/>
        <sz val="10"/>
        <rFont val="Arial"/>
        <family val="2"/>
      </rPr>
      <t>(as of 31 XII):</t>
    </r>
  </si>
  <si>
    <r>
      <t xml:space="preserve">Stopa bezrobocia rejestrowanego </t>
    </r>
    <r>
      <rPr>
        <vertAlign val="superscript"/>
        <sz val="10"/>
        <rFont val="Arial"/>
        <family val="2"/>
      </rPr>
      <t>a</t>
    </r>
    <r>
      <rPr>
        <sz val="10"/>
        <rFont val="Arial"/>
        <family val="2"/>
      </rPr>
      <t xml:space="preserve"> (stan w dniu 31 XII) w %</t>
    </r>
  </si>
  <si>
    <r>
      <t xml:space="preserve">Registered unemployment rate </t>
    </r>
    <r>
      <rPr>
        <vertAlign val="superscript"/>
        <sz val="10"/>
        <rFont val="Arial"/>
        <family val="2"/>
      </rPr>
      <t>a</t>
    </r>
    <r>
      <rPr>
        <i/>
        <sz val="10"/>
        <rFont val="Arial"/>
        <family val="2"/>
      </rPr>
      <t xml:space="preserve">  (as of 31 XII) in %</t>
    </r>
  </si>
  <si>
    <r>
      <t>na 1 mieszkańca w m</t>
    </r>
    <r>
      <rPr>
        <vertAlign val="superscript"/>
        <sz val="10"/>
        <rFont val="Arial"/>
        <family val="2"/>
      </rPr>
      <t>3</t>
    </r>
  </si>
  <si>
    <r>
      <t>per capita in m</t>
    </r>
    <r>
      <rPr>
        <i/>
        <vertAlign val="superscript"/>
        <sz val="10"/>
        <rFont val="Arial"/>
        <family val="2"/>
      </rPr>
      <t xml:space="preserve">3 </t>
    </r>
  </si>
  <si>
    <r>
      <t>powierzchnia użytkowa mieszkań w m</t>
    </r>
    <r>
      <rPr>
        <vertAlign val="superscript"/>
        <sz val="10"/>
        <rFont val="Arial"/>
        <family val="2"/>
      </rPr>
      <t>2</t>
    </r>
    <r>
      <rPr>
        <sz val="10"/>
        <rFont val="Arial"/>
        <family val="2"/>
      </rPr>
      <t>:</t>
    </r>
  </si>
  <si>
    <r>
      <t>EDUKACJA</t>
    </r>
    <r>
      <rPr>
        <vertAlign val="superscript"/>
        <sz val="10"/>
        <rFont val="Arial"/>
        <family val="2"/>
      </rPr>
      <t xml:space="preserve"> a</t>
    </r>
    <r>
      <rPr>
        <sz val="10"/>
        <rFont val="Arial"/>
        <family val="2"/>
      </rPr>
      <t xml:space="preserve">  I  WYCHOWANIE  (dok.)</t>
    </r>
  </si>
  <si>
    <r>
      <t>EDUCATION</t>
    </r>
    <r>
      <rPr>
        <i/>
        <vertAlign val="superscript"/>
        <sz val="10"/>
        <rFont val="Arial"/>
        <family val="2"/>
      </rPr>
      <t xml:space="preserve"> a  </t>
    </r>
    <r>
      <rPr>
        <i/>
        <sz val="10"/>
        <rFont val="Arial"/>
        <family val="2"/>
      </rPr>
      <t>(cont.)</t>
    </r>
  </si>
  <si>
    <r>
      <t>Studenci szkół wyższych</t>
    </r>
    <r>
      <rPr>
        <vertAlign val="superscript"/>
        <sz val="10"/>
        <rFont val="Arial"/>
        <family val="2"/>
      </rPr>
      <t xml:space="preserve"> b</t>
    </r>
    <r>
      <rPr>
        <sz val="10"/>
        <rFont val="Arial"/>
        <family val="2"/>
      </rPr>
      <t xml:space="preserve"> (stan w dniu 30 XI) w tys. </t>
    </r>
  </si>
  <si>
    <r>
      <t>Students of higher education institutions</t>
    </r>
    <r>
      <rPr>
        <i/>
        <vertAlign val="superscript"/>
        <sz val="10"/>
        <rFont val="Arial"/>
        <family val="2"/>
      </rPr>
      <t xml:space="preserve"> b</t>
    </r>
    <r>
      <rPr>
        <i/>
        <sz val="10"/>
        <rFont val="Arial"/>
        <family val="2"/>
      </rPr>
      <t xml:space="preserve"> (as of 30 XI) in thous. </t>
    </r>
  </si>
  <si>
    <r>
      <t>Absolwenci szkół wyższych</t>
    </r>
    <r>
      <rPr>
        <vertAlign val="superscript"/>
        <sz val="10"/>
        <rFont val="Arial"/>
        <family val="2"/>
      </rPr>
      <t xml:space="preserve"> bc</t>
    </r>
    <r>
      <rPr>
        <sz val="10"/>
        <rFont val="Arial"/>
        <family val="2"/>
      </rPr>
      <t xml:space="preserve"> w tys. </t>
    </r>
  </si>
  <si>
    <r>
      <t>Graduates of higher education institutions</t>
    </r>
    <r>
      <rPr>
        <i/>
        <vertAlign val="superscript"/>
        <sz val="10"/>
        <rFont val="Arial"/>
        <family val="2"/>
      </rPr>
      <t xml:space="preserve"> bc</t>
    </r>
    <r>
      <rPr>
        <i/>
        <sz val="10"/>
        <rFont val="Arial"/>
        <family val="2"/>
      </rPr>
      <t xml:space="preserve"> in thous. </t>
    </r>
  </si>
  <si>
    <r>
      <t>Absolwenci szkół dla dorosłych</t>
    </r>
    <r>
      <rPr>
        <vertAlign val="superscript"/>
        <sz val="10"/>
        <rFont val="Arial"/>
        <family val="2"/>
      </rPr>
      <t xml:space="preserve"> d</t>
    </r>
    <r>
      <rPr>
        <sz val="10"/>
        <rFont val="Arial"/>
        <family val="2"/>
      </rPr>
      <t xml:space="preserve"> w tys. </t>
    </r>
  </si>
  <si>
    <r>
      <t>Graduates of schools for adults</t>
    </r>
    <r>
      <rPr>
        <i/>
        <vertAlign val="superscript"/>
        <sz val="10"/>
        <rFont val="Arial"/>
        <family val="2"/>
      </rPr>
      <t>d</t>
    </r>
    <r>
      <rPr>
        <i/>
        <sz val="10"/>
        <rFont val="Arial"/>
        <family val="2"/>
      </rPr>
      <t xml:space="preserve"> in thous.</t>
    </r>
  </si>
  <si>
    <r>
      <t xml:space="preserve">dzieci </t>
    </r>
    <r>
      <rPr>
        <vertAlign val="superscript"/>
        <sz val="10"/>
        <rFont val="Arial"/>
        <family val="2"/>
      </rPr>
      <t>e</t>
    </r>
    <r>
      <rPr>
        <sz val="10"/>
        <rFont val="Arial"/>
        <family val="2"/>
      </rPr>
      <t xml:space="preserve"> w tys.</t>
    </r>
  </si>
  <si>
    <r>
      <t>children</t>
    </r>
    <r>
      <rPr>
        <i/>
        <vertAlign val="superscript"/>
        <sz val="10"/>
        <rFont val="Arial"/>
        <family val="2"/>
      </rPr>
      <t>e</t>
    </r>
    <r>
      <rPr>
        <i/>
        <sz val="10"/>
        <rFont val="Arial"/>
        <family val="2"/>
      </rPr>
      <t xml:space="preserve"> in thous. </t>
    </r>
  </si>
  <si>
    <r>
      <t>w przedszkolach</t>
    </r>
    <r>
      <rPr>
        <vertAlign val="superscript"/>
        <sz val="10"/>
        <rFont val="Arial"/>
        <family val="2"/>
      </rPr>
      <t xml:space="preserve"> </t>
    </r>
  </si>
  <si>
    <r>
      <t>in nursery schools</t>
    </r>
    <r>
      <rPr>
        <i/>
        <vertAlign val="superscript"/>
        <sz val="10"/>
        <rFont val="Arial"/>
        <family val="2"/>
      </rPr>
      <t xml:space="preserve"> </t>
    </r>
  </si>
  <si>
    <r>
      <t xml:space="preserve">OCHRONA  ZDROWIA </t>
    </r>
    <r>
      <rPr>
        <vertAlign val="superscript"/>
        <sz val="10"/>
        <rFont val="Arial"/>
        <family val="2"/>
      </rPr>
      <t>g</t>
    </r>
    <r>
      <rPr>
        <sz val="10"/>
        <rFont val="Arial"/>
        <family val="2"/>
      </rPr>
      <t xml:space="preserve">  I  POMOC  SPOŁECZNA</t>
    </r>
  </si>
  <si>
    <r>
      <t xml:space="preserve">HEALTH  CARE </t>
    </r>
    <r>
      <rPr>
        <i/>
        <vertAlign val="superscript"/>
        <sz val="10"/>
        <rFont val="Arial"/>
        <family val="2"/>
      </rPr>
      <t>g</t>
    </r>
    <r>
      <rPr>
        <i/>
        <sz val="10"/>
        <rFont val="Arial"/>
        <family val="2"/>
      </rPr>
      <t xml:space="preserve">  AND  SOCIAL  WELFARE</t>
    </r>
  </si>
  <si>
    <r>
      <t>Pracownicy medyczni</t>
    </r>
    <r>
      <rPr>
        <vertAlign val="superscript"/>
        <sz val="10"/>
        <rFont val="Arial"/>
        <family val="2"/>
      </rPr>
      <t xml:space="preserve"> h</t>
    </r>
    <r>
      <rPr>
        <sz val="10"/>
        <rFont val="Arial"/>
        <family val="2"/>
      </rPr>
      <t xml:space="preserve"> (stan w dniu 31 XII):</t>
    </r>
  </si>
  <si>
    <r>
      <t>Medical personnel</t>
    </r>
    <r>
      <rPr>
        <i/>
        <vertAlign val="superscript"/>
        <sz val="10"/>
        <rFont val="Arial"/>
        <family val="2"/>
      </rPr>
      <t xml:space="preserve"> h </t>
    </r>
    <r>
      <rPr>
        <i/>
        <sz val="10"/>
        <rFont val="Arial"/>
        <family val="2"/>
      </rPr>
      <t xml:space="preserve">(as of 31 XII): </t>
    </r>
  </si>
  <si>
    <r>
      <t>pielęgniarki</t>
    </r>
    <r>
      <rPr>
        <vertAlign val="superscript"/>
        <sz val="10"/>
        <rFont val="Arial"/>
        <family val="2"/>
      </rPr>
      <t xml:space="preserve"> i</t>
    </r>
  </si>
  <si>
    <r>
      <t>nurses</t>
    </r>
    <r>
      <rPr>
        <i/>
        <vertAlign val="superscript"/>
        <sz val="10"/>
        <rFont val="Arial"/>
        <family val="2"/>
      </rPr>
      <t xml:space="preserve"> i </t>
    </r>
  </si>
  <si>
    <r>
      <t>Łóżka w szpitalach ogólnych</t>
    </r>
    <r>
      <rPr>
        <vertAlign val="superscript"/>
        <sz val="10"/>
        <rFont val="Arial"/>
        <family val="2"/>
      </rPr>
      <t xml:space="preserve"> k</t>
    </r>
    <r>
      <rPr>
        <sz val="10"/>
        <rFont val="Arial"/>
        <family val="2"/>
      </rPr>
      <t xml:space="preserve"> (stan w dniu 31 XII) na 10 tys. ludności</t>
    </r>
  </si>
  <si>
    <r>
      <t>Beds in general hospitals</t>
    </r>
    <r>
      <rPr>
        <i/>
        <vertAlign val="superscript"/>
        <sz val="10"/>
        <rFont val="Arial"/>
        <family val="2"/>
      </rPr>
      <t xml:space="preserve"> k </t>
    </r>
    <r>
      <rPr>
        <i/>
        <sz val="10"/>
        <rFont val="Arial"/>
        <family val="2"/>
      </rPr>
      <t>(as of 31 XII) per 10 thous. population</t>
    </r>
  </si>
  <si>
    <r>
      <t>Generally available pharmacies</t>
    </r>
    <r>
      <rPr>
        <i/>
        <vertAlign val="superscript"/>
        <sz val="10"/>
        <rFont val="Arial"/>
        <family val="2"/>
      </rPr>
      <t xml:space="preserve"> </t>
    </r>
    <r>
      <rPr>
        <i/>
        <sz val="10"/>
        <rFont val="Arial"/>
        <family val="2"/>
      </rPr>
      <t xml:space="preserve"> (as of 31 XII)</t>
    </r>
  </si>
  <si>
    <r>
      <t xml:space="preserve">Dzieci w przedszkolach (stan na początku roku szkolnego) na 1000 dzieci 
   w wieku 3-6 lat </t>
    </r>
    <r>
      <rPr>
        <vertAlign val="superscript"/>
        <sz val="10"/>
        <rFont val="Arial"/>
        <family val="2"/>
      </rPr>
      <t>f</t>
    </r>
  </si>
  <si>
    <r>
      <t xml:space="preserve">Children in nursery schools (as of beginning of the school year) per 1000 children
   aged 3-6 </t>
    </r>
    <r>
      <rPr>
        <i/>
        <vertAlign val="superscript"/>
        <sz val="10"/>
        <rFont val="Arial"/>
        <family val="2"/>
      </rPr>
      <t>f</t>
    </r>
  </si>
  <si>
    <r>
      <t xml:space="preserve">Dzieci w żłobkach </t>
    </r>
    <r>
      <rPr>
        <vertAlign val="superscript"/>
        <sz val="10"/>
        <rFont val="Arial"/>
        <family val="2"/>
      </rPr>
      <t>l</t>
    </r>
    <r>
      <rPr>
        <sz val="10"/>
        <rFont val="Arial"/>
        <family val="2"/>
      </rPr>
      <t xml:space="preserve"> i klubach dziecięcych (stan w dniu 31 XII) na 1000 dzieci
    w wieku do lat 3 </t>
    </r>
    <r>
      <rPr>
        <vertAlign val="superscript"/>
        <sz val="10"/>
        <rFont val="Arial"/>
        <family val="2"/>
      </rPr>
      <t>m</t>
    </r>
  </si>
  <si>
    <r>
      <t xml:space="preserve">Children in nurseries </t>
    </r>
    <r>
      <rPr>
        <i/>
        <vertAlign val="superscript"/>
        <sz val="10"/>
        <rFont val="Arial"/>
        <family val="2"/>
      </rPr>
      <t xml:space="preserve">l </t>
    </r>
    <r>
      <rPr>
        <i/>
        <sz val="10"/>
        <rFont val="Arial"/>
        <family val="2"/>
      </rPr>
      <t>and children's clubs</t>
    </r>
    <r>
      <rPr>
        <i/>
        <vertAlign val="superscript"/>
        <sz val="10"/>
        <rFont val="Arial"/>
        <family val="2"/>
      </rPr>
      <t xml:space="preserve"> </t>
    </r>
    <r>
      <rPr>
        <i/>
        <sz val="10"/>
        <rFont val="Arial"/>
        <family val="2"/>
      </rPr>
      <t xml:space="preserve">(as of 31 XII) per 1000 children
   up to age 3 </t>
    </r>
    <r>
      <rPr>
        <i/>
        <vertAlign val="superscript"/>
        <sz val="10"/>
        <rFont val="Arial"/>
        <family val="2"/>
      </rPr>
      <t>m</t>
    </r>
  </si>
  <si>
    <t xml:space="preserve">Księgozbiór bibliotek publicznych (łącznie z filiami; stan w dniu 31 XII) 
   na 1000 ludności w wol. </t>
  </si>
  <si>
    <t xml:space="preserve">Public library collections (including branches; as of 31 XII) 
   per 1000 population in vol. </t>
  </si>
  <si>
    <t>Czytelnicy bibliotek publicznych  (łącznie z filiami i punktami bibliotecznymi)   
   na 1000 ludności</t>
  </si>
  <si>
    <t xml:space="preserve">Public library borrowers (including branches and library service points) 
   per 1000 population </t>
  </si>
  <si>
    <t>Miejsca w teatrach i instytucjach muzycznych (stan w dniu 31 XII) 
   na 1000 ludności</t>
  </si>
  <si>
    <t xml:space="preserve">Seats in theatres and music institutions (as of 31 XII) per 1000
   population </t>
  </si>
  <si>
    <r>
      <t xml:space="preserve">ROLNICTWO </t>
    </r>
    <r>
      <rPr>
        <vertAlign val="superscript"/>
        <sz val="10"/>
        <rFont val="Arial"/>
        <family val="2"/>
      </rPr>
      <t>a</t>
    </r>
    <r>
      <rPr>
        <sz val="10"/>
        <rFont val="Arial"/>
        <family val="2"/>
      </rPr>
      <t xml:space="preserve">  I  LEŚNICTWO  (dok.)    </t>
    </r>
  </si>
  <si>
    <r>
      <t xml:space="preserve">AGRICULTURE </t>
    </r>
    <r>
      <rPr>
        <i/>
        <vertAlign val="superscript"/>
        <sz val="10"/>
        <rFont val="Arial"/>
        <family val="2"/>
      </rPr>
      <t>a</t>
    </r>
    <r>
      <rPr>
        <i/>
        <sz val="10"/>
        <rFont val="Arial"/>
        <family val="2"/>
      </rPr>
      <t xml:space="preserve"> AND  FORESTRY  (cont.)</t>
    </r>
  </si>
  <si>
    <r>
      <t>Skup produktów rolnych na 1 ha użytków rolnych</t>
    </r>
    <r>
      <rPr>
        <vertAlign val="superscript"/>
        <sz val="10"/>
        <rFont val="Arial"/>
        <family val="2"/>
      </rPr>
      <t xml:space="preserve"> b</t>
    </r>
    <r>
      <rPr>
        <sz val="10"/>
        <rFont val="Arial"/>
        <family val="2"/>
      </rPr>
      <t>:</t>
    </r>
  </si>
  <si>
    <r>
      <t xml:space="preserve">Procurement of agricultural products per 1 ha of agricultural land </t>
    </r>
    <r>
      <rPr>
        <i/>
        <vertAlign val="superscript"/>
        <sz val="10"/>
        <rFont val="Arial"/>
        <family val="2"/>
      </rPr>
      <t>b</t>
    </r>
    <r>
      <rPr>
        <i/>
        <sz val="10"/>
        <rFont val="Arial"/>
        <family val="2"/>
      </rPr>
      <t xml:space="preserve">: </t>
    </r>
  </si>
  <si>
    <r>
      <t xml:space="preserve">żywiec rzeźny w przeliczeniu na mięso (łącznie z tłuszczami) </t>
    </r>
    <r>
      <rPr>
        <vertAlign val="superscript"/>
        <sz val="10"/>
        <rFont val="Arial"/>
        <family val="2"/>
      </rPr>
      <t>c</t>
    </r>
    <r>
      <rPr>
        <sz val="10"/>
        <rFont val="Arial"/>
        <family val="2"/>
      </rPr>
      <t xml:space="preserve"> w kg</t>
    </r>
  </si>
  <si>
    <r>
      <t xml:space="preserve">animals for slaughter in terms of meat (including fats) </t>
    </r>
    <r>
      <rPr>
        <i/>
        <vertAlign val="superscript"/>
        <sz val="10"/>
        <rFont val="Arial"/>
        <family val="2"/>
      </rPr>
      <t>c</t>
    </r>
    <r>
      <rPr>
        <i/>
        <sz val="10"/>
        <rFont val="Arial"/>
        <family val="2"/>
      </rPr>
      <t xml:space="preserve"> in kg </t>
    </r>
  </si>
  <si>
    <r>
      <t>Removals (timber, excluding plantings) per 100 ha of forest area in m</t>
    </r>
    <r>
      <rPr>
        <i/>
        <vertAlign val="superscript"/>
        <sz val="10"/>
        <rFont val="Arial"/>
        <family val="2"/>
      </rPr>
      <t>3</t>
    </r>
    <r>
      <rPr>
        <i/>
        <sz val="10"/>
        <rFont val="Arial"/>
        <family val="2"/>
      </rPr>
      <t xml:space="preserve"> </t>
    </r>
  </si>
  <si>
    <r>
      <t xml:space="preserve">rok poprzedni = 100 (ceny stałe) </t>
    </r>
    <r>
      <rPr>
        <vertAlign val="superscript"/>
        <sz val="10"/>
        <rFont val="Arial"/>
        <family val="2"/>
      </rPr>
      <t>f</t>
    </r>
  </si>
  <si>
    <r>
      <t xml:space="preserve">previous year = 100 (constant prices) </t>
    </r>
    <r>
      <rPr>
        <i/>
        <vertAlign val="superscript"/>
        <sz val="10"/>
        <rFont val="Arial"/>
        <family val="2"/>
      </rPr>
      <t>f</t>
    </r>
  </si>
  <si>
    <r>
      <t xml:space="preserve">Sprzedaż produkcji budowlano-montażowej </t>
    </r>
    <r>
      <rPr>
        <vertAlign val="superscript"/>
        <sz val="10"/>
        <rFont val="Arial"/>
        <family val="2"/>
      </rPr>
      <t>g</t>
    </r>
    <r>
      <rPr>
        <sz val="10"/>
        <rFont val="Arial"/>
        <family val="2"/>
      </rPr>
      <t xml:space="preserve"> (ceny bieżące):</t>
    </r>
  </si>
  <si>
    <r>
      <t xml:space="preserve">Sales of construction and assembly production </t>
    </r>
    <r>
      <rPr>
        <i/>
        <vertAlign val="superscript"/>
        <sz val="10"/>
        <rFont val="Arial"/>
        <family val="2"/>
      </rPr>
      <t xml:space="preserve">g </t>
    </r>
    <r>
      <rPr>
        <i/>
        <sz val="10"/>
        <rFont val="Arial"/>
        <family val="2"/>
      </rPr>
      <t xml:space="preserve">(current prices): </t>
    </r>
  </si>
  <si>
    <r>
      <t xml:space="preserve">Linie kolejowe eksploatowane normalnotorowe </t>
    </r>
    <r>
      <rPr>
        <vertAlign val="superscript"/>
        <sz val="10"/>
        <rFont val="Arial"/>
        <family val="2"/>
      </rPr>
      <t>h</t>
    </r>
    <r>
      <rPr>
        <sz val="10"/>
        <rFont val="Arial"/>
        <family val="2"/>
      </rPr>
      <t>:</t>
    </r>
  </si>
  <si>
    <r>
      <t xml:space="preserve">Railway lines operated - standard gauge </t>
    </r>
    <r>
      <rPr>
        <i/>
        <vertAlign val="superscript"/>
        <sz val="10"/>
        <rFont val="Arial"/>
        <family val="2"/>
      </rPr>
      <t>h</t>
    </r>
    <r>
      <rPr>
        <i/>
        <sz val="10"/>
        <rFont val="Arial"/>
        <family val="2"/>
      </rPr>
      <t xml:space="preserve">: </t>
    </r>
  </si>
  <si>
    <r>
      <t>na 100 km</t>
    </r>
    <r>
      <rPr>
        <vertAlign val="superscript"/>
        <sz val="10"/>
        <rFont val="Arial"/>
        <family val="2"/>
      </rPr>
      <t>2</t>
    </r>
    <r>
      <rPr>
        <sz val="10"/>
        <rFont val="Arial"/>
        <family val="2"/>
      </rPr>
      <t xml:space="preserve"> powierzchni ogólnej w km</t>
    </r>
  </si>
  <si>
    <r>
      <t>per 100 km</t>
    </r>
    <r>
      <rPr>
        <i/>
        <vertAlign val="superscript"/>
        <sz val="10"/>
        <rFont val="Arial"/>
        <family val="2"/>
      </rPr>
      <t>2</t>
    </r>
    <r>
      <rPr>
        <i/>
        <sz val="10"/>
        <rFont val="Arial"/>
        <family val="2"/>
      </rPr>
      <t xml:space="preserve"> of total area in km </t>
    </r>
  </si>
  <si>
    <r>
      <t>Samochody osobowe zarejestrowane</t>
    </r>
    <r>
      <rPr>
        <vertAlign val="superscript"/>
        <sz val="10"/>
        <rFont val="Arial"/>
        <family val="2"/>
      </rPr>
      <t xml:space="preserve"> i</t>
    </r>
    <r>
      <rPr>
        <sz val="10"/>
        <rFont val="Arial"/>
        <family val="2"/>
      </rPr>
      <t>:</t>
    </r>
  </si>
  <si>
    <r>
      <t xml:space="preserve">Registered passenger cars </t>
    </r>
    <r>
      <rPr>
        <i/>
        <vertAlign val="superscript"/>
        <sz val="10"/>
        <rFont val="Arial"/>
        <family val="2"/>
      </rPr>
      <t>i</t>
    </r>
    <r>
      <rPr>
        <i/>
        <sz val="10"/>
        <rFont val="Arial"/>
        <family val="2"/>
      </rPr>
      <t>:</t>
    </r>
  </si>
  <si>
    <r>
      <t xml:space="preserve">Zużycie nawozów w przeliczeniu na czysty składnik na 1 ha
   użytków rolnych </t>
    </r>
    <r>
      <rPr>
        <vertAlign val="superscript"/>
        <sz val="10"/>
        <rFont val="Arial"/>
        <family val="2"/>
      </rPr>
      <t>bde</t>
    </r>
    <r>
      <rPr>
        <sz val="10"/>
        <rFont val="Arial"/>
        <family val="2"/>
      </rPr>
      <t xml:space="preserve"> w kg:</t>
    </r>
  </si>
  <si>
    <r>
      <t xml:space="preserve">Consumption of fertilizers in terms of pure ingredient per 1 ha
   of agricultural land </t>
    </r>
    <r>
      <rPr>
        <i/>
        <vertAlign val="superscript"/>
        <sz val="10"/>
        <rFont val="Arial"/>
        <family val="2"/>
      </rPr>
      <t>bde</t>
    </r>
    <r>
      <rPr>
        <i/>
        <sz val="10"/>
        <rFont val="Arial"/>
        <family val="2"/>
      </rPr>
      <t xml:space="preserve"> in kg:</t>
    </r>
  </si>
  <si>
    <r>
      <t xml:space="preserve">Ciągniki rolnicze (stan w czerwcu; w 2000 r. - stan w dniu 31 XII) 
   na 100 ha użytków rolnych </t>
    </r>
    <r>
      <rPr>
        <vertAlign val="superscript"/>
        <sz val="10"/>
        <rFont val="Arial"/>
        <family val="2"/>
      </rPr>
      <t>be</t>
    </r>
    <r>
      <rPr>
        <sz val="10"/>
        <rFont val="Arial"/>
        <family val="2"/>
      </rPr>
      <t xml:space="preserve"> w szt. </t>
    </r>
  </si>
  <si>
    <r>
      <t xml:space="preserve">Agricultural tractors (as of June; in 2000 - as of 31 XII) 
   per 100 ha of agricultural land </t>
    </r>
    <r>
      <rPr>
        <i/>
        <vertAlign val="superscript"/>
        <sz val="10"/>
        <rFont val="Arial"/>
        <family val="2"/>
      </rPr>
      <t>be</t>
    </r>
    <r>
      <rPr>
        <i/>
        <sz val="10"/>
        <rFont val="Arial"/>
        <family val="2"/>
      </rPr>
      <t xml:space="preserve"> in units</t>
    </r>
  </si>
  <si>
    <r>
      <t>Budżety miast na prawach powiatu:</t>
    </r>
    <r>
      <rPr>
        <vertAlign val="superscript"/>
        <sz val="10"/>
        <rFont val="Arial"/>
        <family val="2"/>
      </rPr>
      <t xml:space="preserve"> </t>
    </r>
  </si>
  <si>
    <r>
      <t>Budżety powiatów:</t>
    </r>
    <r>
      <rPr>
        <vertAlign val="superscript"/>
        <sz val="10"/>
        <rFont val="Arial"/>
        <family val="2"/>
      </rPr>
      <t xml:space="preserve"> </t>
    </r>
  </si>
  <si>
    <r>
      <t xml:space="preserve">Placówki pocztowe </t>
    </r>
    <r>
      <rPr>
        <vertAlign val="superscript"/>
        <sz val="10"/>
        <rFont val="Arial"/>
        <family val="2"/>
      </rPr>
      <t>a</t>
    </r>
    <r>
      <rPr>
        <sz val="10"/>
        <rFont val="Arial"/>
        <family val="2"/>
      </rPr>
      <t>:</t>
    </r>
  </si>
  <si>
    <r>
      <t>INWESTYCJE.  ŚRODKI  TRWAŁE</t>
    </r>
    <r>
      <rPr>
        <vertAlign val="superscript"/>
        <sz val="10"/>
        <rFont val="Arial"/>
        <family val="2"/>
      </rPr>
      <t xml:space="preserve"> a</t>
    </r>
  </si>
  <si>
    <r>
      <t>INVESTMENTS.  FIXED  ASSETS</t>
    </r>
    <r>
      <rPr>
        <i/>
        <vertAlign val="superscript"/>
        <sz val="10"/>
        <rFont val="Arial"/>
        <family val="2"/>
      </rPr>
      <t xml:space="preserve"> a</t>
    </r>
  </si>
  <si>
    <r>
      <t>PODMIOTY  GOSPODARKI  NARODOWEJ  W  REJESTRZE  REGON</t>
    </r>
    <r>
      <rPr>
        <vertAlign val="superscript"/>
        <sz val="10"/>
        <rFont val="Arial"/>
        <family val="2"/>
      </rPr>
      <t xml:space="preserve"> b</t>
    </r>
    <r>
      <rPr>
        <sz val="10"/>
        <rFont val="Arial"/>
        <family val="2"/>
      </rPr>
      <t xml:space="preserve"> - stan w dniu 31 XII</t>
    </r>
  </si>
  <si>
    <r>
      <t>ENTITIES  OF  THE  NATIONAL  ECONOMY  IN  THE  REGON  REGISTER</t>
    </r>
    <r>
      <rPr>
        <i/>
        <vertAlign val="superscript"/>
        <sz val="10"/>
        <rFont val="Arial"/>
        <family val="2"/>
      </rPr>
      <t xml:space="preserve"> b</t>
    </r>
    <r>
      <rPr>
        <i/>
        <sz val="10"/>
        <rFont val="Arial"/>
        <family val="2"/>
      </rPr>
      <t xml:space="preserve"> - as of 31 XII</t>
    </r>
  </si>
  <si>
    <r>
      <t>Pozyskanie drewna (grubizny, bez zadrzewień) na 100 ha powierzchni 
   lasów w m</t>
    </r>
    <r>
      <rPr>
        <vertAlign val="superscript"/>
        <sz val="10"/>
        <rFont val="Arial"/>
        <family val="2"/>
      </rPr>
      <t>3</t>
    </r>
  </si>
  <si>
    <t>Realne dochody do dyspozycji brutto w sektorze gospodarstw domowych
    - rok poprzedni = 100</t>
  </si>
  <si>
    <t>Gross real disposable income in the households sector
   - previous year = 100</t>
  </si>
  <si>
    <t xml:space="preserve">     rye </t>
  </si>
  <si>
    <t xml:space="preserve">     żyto</t>
  </si>
  <si>
    <r>
      <t>Ludność korzystająca z oczyszczalni ścieków</t>
    </r>
    <r>
      <rPr>
        <vertAlign val="superscript"/>
        <sz val="10"/>
        <rFont val="Arial"/>
        <family val="2"/>
      </rPr>
      <t xml:space="preserve"> </t>
    </r>
    <r>
      <rPr>
        <sz val="10"/>
        <rFont val="Arial"/>
        <family val="2"/>
      </rPr>
      <t xml:space="preserve">w % ludności ogółem </t>
    </r>
    <r>
      <rPr>
        <vertAlign val="superscript"/>
        <sz val="10"/>
        <rFont val="Arial"/>
        <family val="2"/>
      </rPr>
      <t>c</t>
    </r>
  </si>
  <si>
    <r>
      <t xml:space="preserve">Population connected to wastewater treatment plants in % of total population </t>
    </r>
    <r>
      <rPr>
        <i/>
        <vertAlign val="superscript"/>
        <sz val="10"/>
        <rFont val="Arial"/>
        <family val="2"/>
      </rPr>
      <t>c</t>
    </r>
  </si>
  <si>
    <t>U w a g a. Przeliczeń danych na 1 mieszkańca (1000 ludności itp.) za 2000 r. i 2005 r. dokonano przy przyjęciu skorygowanej liczby ludności uwzględniającej wyniki Narodowego Spisu Powszechnego Ludności i Mieszkań 2002.</t>
  </si>
  <si>
    <t>N o t e. Calculations of data per capita (1000 population, etc.) for 2000 and 2005 are based on the revised number of population, which considers the results of the Population and Housing Census 2002.</t>
  </si>
  <si>
    <r>
      <t xml:space="preserve">RACHUNKI  REGIONALNE </t>
    </r>
    <r>
      <rPr>
        <vertAlign val="superscript"/>
        <sz val="10"/>
        <rFont val="Arial"/>
        <family val="2"/>
      </rPr>
      <t xml:space="preserve">c </t>
    </r>
  </si>
  <si>
    <r>
      <t xml:space="preserve">REGIONAL  ACCOUNTS </t>
    </r>
    <r>
      <rPr>
        <i/>
        <vertAlign val="superscript"/>
        <sz val="10"/>
        <rFont val="Arial"/>
        <family val="2"/>
      </rPr>
      <t xml:space="preserve">c </t>
    </r>
  </si>
  <si>
    <r>
      <t xml:space="preserve">radiowi </t>
    </r>
    <r>
      <rPr>
        <vertAlign val="superscript"/>
        <sz val="10"/>
        <rFont val="Arial"/>
        <family val="2"/>
      </rPr>
      <t>a</t>
    </r>
  </si>
  <si>
    <r>
      <t xml:space="preserve">radio </t>
    </r>
    <r>
      <rPr>
        <i/>
        <vertAlign val="superscript"/>
        <sz val="10"/>
        <rFont val="Arial"/>
        <family val="2"/>
      </rPr>
      <t>a</t>
    </r>
  </si>
  <si>
    <r>
      <t xml:space="preserve">telewizyjni </t>
    </r>
    <r>
      <rPr>
        <vertAlign val="superscript"/>
        <sz val="10"/>
        <rFont val="Arial"/>
        <family val="2"/>
      </rPr>
      <t>a</t>
    </r>
    <r>
      <rPr>
        <sz val="10"/>
        <rFont val="Arial"/>
        <family val="2"/>
      </rPr>
      <t xml:space="preserve"> </t>
    </r>
  </si>
  <si>
    <r>
      <t xml:space="preserve">television </t>
    </r>
    <r>
      <rPr>
        <i/>
        <vertAlign val="superscript"/>
        <sz val="10"/>
        <rFont val="Arial"/>
        <family val="2"/>
      </rPr>
      <t>a</t>
    </r>
  </si>
  <si>
    <r>
      <t xml:space="preserve">Obiekty noclegowe turystyki </t>
    </r>
    <r>
      <rPr>
        <vertAlign val="superscript"/>
        <sz val="10"/>
        <rFont val="Arial"/>
        <family val="2"/>
      </rPr>
      <t>b</t>
    </r>
    <r>
      <rPr>
        <sz val="10"/>
        <rFont val="Arial"/>
        <family val="2"/>
      </rPr>
      <t xml:space="preserve"> (stan w dniu 31 VII)</t>
    </r>
  </si>
  <si>
    <r>
      <t xml:space="preserve">Tourist accommodation establishments </t>
    </r>
    <r>
      <rPr>
        <i/>
        <vertAlign val="superscript"/>
        <sz val="10"/>
        <rFont val="Arial"/>
        <family val="2"/>
      </rPr>
      <t>b</t>
    </r>
    <r>
      <rPr>
        <i/>
        <sz val="10"/>
        <rFont val="Arial"/>
        <family val="2"/>
      </rPr>
      <t xml:space="preserve"> (as of 31 VII)</t>
    </r>
  </si>
  <si>
    <r>
      <t xml:space="preserve">Miejsca noclegowe </t>
    </r>
    <r>
      <rPr>
        <vertAlign val="superscript"/>
        <sz val="10"/>
        <rFont val="Arial"/>
        <family val="2"/>
      </rPr>
      <t>b</t>
    </r>
    <r>
      <rPr>
        <sz val="10"/>
        <rFont val="Arial"/>
        <family val="2"/>
      </rPr>
      <t xml:space="preserve"> (stan w dniu 31 VII) na 10 tys. ludności</t>
    </r>
  </si>
  <si>
    <r>
      <t xml:space="preserve">Number of bed places </t>
    </r>
    <r>
      <rPr>
        <i/>
        <vertAlign val="superscript"/>
        <sz val="10"/>
        <rFont val="Arial"/>
        <family val="2"/>
      </rPr>
      <t>b</t>
    </r>
    <r>
      <rPr>
        <i/>
        <sz val="10"/>
        <rFont val="Arial"/>
        <family val="2"/>
      </rPr>
      <t xml:space="preserve"> (as of 31 VII) per 10 thous. population </t>
    </r>
  </si>
  <si>
    <r>
      <t xml:space="preserve">Korzystający z noclegów </t>
    </r>
    <r>
      <rPr>
        <vertAlign val="superscript"/>
        <sz val="10"/>
        <rFont val="Arial"/>
        <family val="2"/>
      </rPr>
      <t>b</t>
    </r>
    <r>
      <rPr>
        <sz val="10"/>
        <rFont val="Arial"/>
        <family val="2"/>
      </rPr>
      <t xml:space="preserve"> na 1000 ludności</t>
    </r>
  </si>
  <si>
    <r>
      <t xml:space="preserve">Tourists accommodated </t>
    </r>
    <r>
      <rPr>
        <i/>
        <vertAlign val="superscript"/>
        <sz val="10"/>
        <rFont val="Arial"/>
        <family val="2"/>
      </rPr>
      <t>b</t>
    </r>
    <r>
      <rPr>
        <i/>
        <sz val="10"/>
        <rFont val="Arial"/>
        <family val="2"/>
      </rPr>
      <t xml:space="preserve"> per 1000 population </t>
    </r>
  </si>
  <si>
    <r>
      <t>EDUKACJA</t>
    </r>
    <r>
      <rPr>
        <vertAlign val="superscript"/>
        <sz val="10"/>
        <rFont val="Arial"/>
        <family val="2"/>
      </rPr>
      <t xml:space="preserve"> b</t>
    </r>
    <r>
      <rPr>
        <sz val="10"/>
        <rFont val="Arial"/>
        <family val="2"/>
      </rPr>
      <t xml:space="preserve">  I  WYCHOWANIE</t>
    </r>
  </si>
  <si>
    <r>
      <t>EDUCATION</t>
    </r>
    <r>
      <rPr>
        <i/>
        <vertAlign val="superscript"/>
        <sz val="10"/>
        <rFont val="Arial"/>
        <family val="2"/>
      </rPr>
      <t xml:space="preserve"> b</t>
    </r>
  </si>
  <si>
    <r>
      <t>Uczniowie w szkołach</t>
    </r>
    <r>
      <rPr>
        <vertAlign val="superscript"/>
        <sz val="10"/>
        <rFont val="Arial"/>
        <family val="2"/>
      </rPr>
      <t xml:space="preserve"> c</t>
    </r>
    <r>
      <rPr>
        <sz val="10"/>
        <rFont val="Arial"/>
        <family val="2"/>
      </rPr>
      <t xml:space="preserve"> (stan na początku roku szkolnego) w tys.:</t>
    </r>
  </si>
  <si>
    <r>
      <t xml:space="preserve">Pupils and students in schools </t>
    </r>
    <r>
      <rPr>
        <i/>
        <vertAlign val="superscript"/>
        <sz val="10"/>
        <rFont val="Arial"/>
        <family val="2"/>
      </rPr>
      <t>c</t>
    </r>
    <r>
      <rPr>
        <i/>
        <sz val="10"/>
        <rFont val="Arial"/>
        <family val="2"/>
      </rPr>
      <t xml:space="preserve"> (as of beginning of the school year) in thous.: </t>
    </r>
  </si>
  <si>
    <r>
      <t>podstawowych</t>
    </r>
    <r>
      <rPr>
        <vertAlign val="superscript"/>
        <sz val="10"/>
        <rFont val="Arial"/>
        <family val="2"/>
      </rPr>
      <t xml:space="preserve"> d</t>
    </r>
  </si>
  <si>
    <r>
      <t>primary</t>
    </r>
    <r>
      <rPr>
        <i/>
        <vertAlign val="superscript"/>
        <sz val="10"/>
        <rFont val="Arial"/>
        <family val="2"/>
      </rPr>
      <t xml:space="preserve"> d</t>
    </r>
  </si>
  <si>
    <r>
      <t>zasadniczych zawodowych</t>
    </r>
    <r>
      <rPr>
        <vertAlign val="superscript"/>
        <sz val="10"/>
        <rFont val="Arial"/>
        <family val="2"/>
      </rPr>
      <t xml:space="preserve"> e</t>
    </r>
  </si>
  <si>
    <r>
      <t>basic vocational</t>
    </r>
    <r>
      <rPr>
        <i/>
        <vertAlign val="superscript"/>
        <sz val="10"/>
        <rFont val="Arial"/>
        <family val="2"/>
      </rPr>
      <t xml:space="preserve"> e</t>
    </r>
  </si>
  <si>
    <r>
      <t>liceach ogólnokształcących</t>
    </r>
    <r>
      <rPr>
        <vertAlign val="superscript"/>
        <sz val="10"/>
        <rFont val="Arial"/>
        <family val="2"/>
      </rPr>
      <t xml:space="preserve"> g</t>
    </r>
  </si>
  <si>
    <r>
      <t>general secondary</t>
    </r>
    <r>
      <rPr>
        <i/>
        <vertAlign val="superscript"/>
        <sz val="10"/>
        <rFont val="Arial"/>
        <family val="2"/>
      </rPr>
      <t xml:space="preserve"> g</t>
    </r>
  </si>
  <si>
    <r>
      <t>technikach</t>
    </r>
    <r>
      <rPr>
        <vertAlign val="superscript"/>
        <sz val="10"/>
        <rFont val="Arial"/>
        <family val="2"/>
      </rPr>
      <t xml:space="preserve"> h</t>
    </r>
  </si>
  <si>
    <r>
      <t>technical secondary</t>
    </r>
    <r>
      <rPr>
        <i/>
        <vertAlign val="superscript"/>
        <sz val="10"/>
        <rFont val="Arial"/>
        <family val="2"/>
      </rPr>
      <t xml:space="preserve"> h</t>
    </r>
  </si>
  <si>
    <r>
      <t>artystycznych ogólnokształcących</t>
    </r>
    <r>
      <rPr>
        <vertAlign val="superscript"/>
        <sz val="10"/>
        <rFont val="Arial"/>
        <family val="2"/>
      </rPr>
      <t xml:space="preserve"> i</t>
    </r>
  </si>
  <si>
    <r>
      <t>general art</t>
    </r>
    <r>
      <rPr>
        <i/>
        <vertAlign val="superscript"/>
        <sz val="10"/>
        <rFont val="Arial"/>
        <family val="2"/>
      </rPr>
      <t xml:space="preserve"> i</t>
    </r>
  </si>
  <si>
    <r>
      <t>Absolwenci szkół</t>
    </r>
    <r>
      <rPr>
        <vertAlign val="superscript"/>
        <sz val="10"/>
        <rFont val="Arial"/>
        <family val="2"/>
      </rPr>
      <t xml:space="preserve"> ck</t>
    </r>
    <r>
      <rPr>
        <sz val="10"/>
        <rFont val="Arial"/>
        <family val="2"/>
      </rPr>
      <t xml:space="preserve"> w tys.:</t>
    </r>
  </si>
  <si>
    <r>
      <t xml:space="preserve">liceów ogólnokształcących </t>
    </r>
    <r>
      <rPr>
        <vertAlign val="superscript"/>
        <sz val="10"/>
        <rFont val="Arial"/>
        <family val="2"/>
      </rPr>
      <t>g</t>
    </r>
  </si>
  <si>
    <r>
      <t xml:space="preserve">general secondary </t>
    </r>
    <r>
      <rPr>
        <i/>
        <vertAlign val="superscript"/>
        <sz val="10"/>
        <rFont val="Arial"/>
        <family val="2"/>
      </rPr>
      <t>g</t>
    </r>
  </si>
  <si>
    <r>
      <t>techników</t>
    </r>
    <r>
      <rPr>
        <vertAlign val="superscript"/>
        <sz val="10"/>
        <rFont val="Arial"/>
        <family val="2"/>
      </rPr>
      <t xml:space="preserve"> h</t>
    </r>
  </si>
  <si>
    <r>
      <t xml:space="preserve">technical secondary </t>
    </r>
    <r>
      <rPr>
        <i/>
        <vertAlign val="superscript"/>
        <sz val="10"/>
        <rFont val="Arial"/>
        <family val="2"/>
      </rPr>
      <t>h</t>
    </r>
  </si>
  <si>
    <r>
      <t xml:space="preserve">Absolwenci szkół zasadniczych zawodowych, liceów ogólnokształcących,
     techników oraz artystycznych ogólnokształcących dających
     uprawnienia zawodowe </t>
    </r>
    <r>
      <rPr>
        <vertAlign val="superscript"/>
        <sz val="10"/>
        <rFont val="Arial"/>
        <family val="2"/>
      </rPr>
      <t>kgm</t>
    </r>
    <r>
      <rPr>
        <sz val="10"/>
        <rFont val="Arial"/>
        <family val="2"/>
      </rPr>
      <t xml:space="preserve"> (bez szkół dla dorosłych) na 1000 ludności</t>
    </r>
  </si>
  <si>
    <r>
      <t xml:space="preserve">Graduates of basic vocational, general and technical secondary as well as
     general art leading to professional certification schools </t>
    </r>
    <r>
      <rPr>
        <i/>
        <vertAlign val="superscript"/>
        <sz val="10"/>
        <rFont val="Arial"/>
        <family val="2"/>
      </rPr>
      <t>kgm</t>
    </r>
    <r>
      <rPr>
        <i/>
        <sz val="10"/>
        <rFont val="Arial"/>
        <family val="2"/>
      </rPr>
      <t xml:space="preserve">
     (excluding schools for adults) per 1000 population</t>
    </r>
  </si>
  <si>
    <t>receiving retirement and other pensions from non-agricultural 
   social security system</t>
  </si>
  <si>
    <t>from non-agricultural social security system</t>
  </si>
  <si>
    <t>pobierających emerytury i renty z pozarolniczego systemu 
   ubezpieczeń społecznych</t>
  </si>
  <si>
    <t>wypłacana z pozarolniczego systemu ubezpieczeń społecznych</t>
  </si>
  <si>
    <r>
      <t>useful floor area of dwellings in m</t>
    </r>
    <r>
      <rPr>
        <i/>
        <vertAlign val="superscript"/>
        <sz val="10"/>
        <rFont val="Arial"/>
        <family val="2"/>
      </rPr>
      <t>2</t>
    </r>
    <r>
      <rPr>
        <i/>
        <sz val="10"/>
        <rFont val="Arial"/>
        <family val="2"/>
      </rPr>
      <t>:</t>
    </r>
  </si>
  <si>
    <r>
      <t>Graduates of schools</t>
    </r>
    <r>
      <rPr>
        <i/>
        <vertAlign val="superscript"/>
        <sz val="10"/>
        <rFont val="Arial"/>
        <family val="2"/>
      </rPr>
      <t xml:space="preserve"> ck</t>
    </r>
    <r>
      <rPr>
        <i/>
        <sz val="10"/>
        <rFont val="Arial"/>
        <family val="2"/>
      </rPr>
      <t xml:space="preserve"> in thous.:</t>
    </r>
  </si>
  <si>
    <t xml:space="preserve">Porady udzielone w zakresie ambulatoryjnej opieki zdrowotnej na 1 mieszkańca: </t>
  </si>
  <si>
    <t xml:space="preserve">Consultations provided within the scope of out-patient health care per capita: </t>
  </si>
  <si>
    <r>
      <t>Zasoby mieszkaniowe</t>
    </r>
    <r>
      <rPr>
        <vertAlign val="superscript"/>
        <sz val="10"/>
        <rFont val="Arial"/>
        <family val="2"/>
      </rPr>
      <t xml:space="preserve"> a</t>
    </r>
    <r>
      <rPr>
        <sz val="10"/>
        <rFont val="Arial"/>
        <family val="2"/>
      </rPr>
      <t xml:space="preserve"> (w 2000 r. - zamieszkane; stan w dniu 31 XII):</t>
    </r>
  </si>
  <si>
    <r>
      <t>Dwelling stocks</t>
    </r>
    <r>
      <rPr>
        <i/>
        <vertAlign val="superscript"/>
        <sz val="10"/>
        <rFont val="Arial"/>
        <family val="2"/>
      </rPr>
      <t xml:space="preserve"> a</t>
    </r>
    <r>
      <rPr>
        <i/>
        <sz val="10"/>
        <rFont val="Arial"/>
        <family val="2"/>
      </rPr>
      <t xml:space="preserve"> (in 2000 - inhabited; as of 31 XII):</t>
    </r>
  </si>
  <si>
    <r>
      <rPr>
        <sz val="10"/>
        <rFont val="Arial"/>
        <family val="2"/>
      </rPr>
      <t xml:space="preserve">71,3 </t>
    </r>
    <r>
      <rPr>
        <vertAlign val="superscript"/>
        <sz val="10"/>
        <rFont val="Arial"/>
        <family val="2"/>
      </rPr>
      <t>l</t>
    </r>
  </si>
  <si>
    <r>
      <t xml:space="preserve">handel; naprawa pojazdów samochodowych </t>
    </r>
    <r>
      <rPr>
        <vertAlign val="superscript"/>
        <sz val="10"/>
        <rFont val="Arial"/>
        <family val="2"/>
      </rPr>
      <t>∆</t>
    </r>
    <r>
      <rPr>
        <sz val="10"/>
        <rFont val="Arial"/>
        <family val="2"/>
      </rPr>
      <t xml:space="preserve">; transport i gospodarka
   magazynowa; zakwaterowanie i gastronomia </t>
    </r>
    <r>
      <rPr>
        <vertAlign val="superscript"/>
        <sz val="10"/>
        <rFont val="Arial"/>
        <family val="2"/>
      </rPr>
      <t>∆</t>
    </r>
    <r>
      <rPr>
        <sz val="10"/>
        <rFont val="Arial"/>
        <family val="2"/>
      </rPr>
      <t>; informacja i komunikacja</t>
    </r>
  </si>
  <si>
    <r>
      <t>trade; repair of motor vehicles</t>
    </r>
    <r>
      <rPr>
        <i/>
        <vertAlign val="superscript"/>
        <sz val="10"/>
        <rFont val="Arial"/>
        <family val="2"/>
      </rPr>
      <t xml:space="preserve"> ∆</t>
    </r>
    <r>
      <rPr>
        <i/>
        <sz val="10"/>
        <rFont val="Arial"/>
        <family val="2"/>
      </rPr>
      <t xml:space="preserve">; transportation and storage; 
   accommodation and catering </t>
    </r>
    <r>
      <rPr>
        <i/>
        <vertAlign val="superscript"/>
        <sz val="10"/>
        <rFont val="Arial"/>
        <family val="2"/>
      </rPr>
      <t>∆</t>
    </r>
    <r>
      <rPr>
        <i/>
        <sz val="10"/>
        <rFont val="Arial"/>
        <family val="2"/>
      </rPr>
      <t>; information and communication</t>
    </r>
  </si>
  <si>
    <r>
      <t xml:space="preserve">financial and insurance activities; real estate activities and other 
   services </t>
    </r>
    <r>
      <rPr>
        <i/>
        <vertAlign val="superscript"/>
        <sz val="10"/>
        <rFont val="Arial"/>
        <family val="2"/>
      </rPr>
      <t>f</t>
    </r>
  </si>
  <si>
    <r>
      <t xml:space="preserve">działalność finansowa i ubezpieczeniowa; obsługa rynku nieruchomości </t>
    </r>
    <r>
      <rPr>
        <vertAlign val="superscript"/>
        <sz val="10"/>
        <rFont val="Arial"/>
        <family val="2"/>
      </rPr>
      <t>∆</t>
    </r>
    <r>
      <rPr>
        <sz val="10"/>
        <rFont val="Arial"/>
        <family val="2"/>
      </rPr>
      <t xml:space="preserve">
   oraz pozostałe usługi </t>
    </r>
    <r>
      <rPr>
        <vertAlign val="superscript"/>
        <sz val="10"/>
        <rFont val="Arial"/>
        <family val="2"/>
      </rPr>
      <t>f</t>
    </r>
  </si>
  <si>
    <t>Saldo migracji wewnętrznych i zagranicznych na pobyt stały na 1000 ludności</t>
  </si>
  <si>
    <t>Internal and international net migration for permanent residence 
   per 1000 population</t>
  </si>
  <si>
    <r>
      <t xml:space="preserve">Wypożyczenia księgozbioru z bibliotek publicznych (łącznie z filiami 
    i punktami bibliotecznymi) </t>
    </r>
    <r>
      <rPr>
        <vertAlign val="superscript"/>
        <sz val="10"/>
        <rFont val="Arial"/>
        <family val="2"/>
      </rPr>
      <t>n</t>
    </r>
    <r>
      <rPr>
        <sz val="10"/>
        <rFont val="Arial"/>
        <family val="2"/>
      </rPr>
      <t xml:space="preserve"> w wol.:</t>
    </r>
  </si>
  <si>
    <r>
      <t xml:space="preserve">Public library loans (including branches and library service points) </t>
    </r>
    <r>
      <rPr>
        <i/>
        <vertAlign val="superscript"/>
        <sz val="10"/>
        <rFont val="Arial"/>
        <family val="2"/>
      </rPr>
      <t>n</t>
    </r>
    <r>
      <rPr>
        <i/>
        <sz val="10"/>
        <rFont val="Arial"/>
        <family val="2"/>
      </rPr>
      <t xml:space="preserve"> in vol.: </t>
    </r>
  </si>
  <si>
    <t>I. WAŻNIEJSZE  DANE  O  WOJEWÓDZTWIE</t>
  </si>
  <si>
    <t>I. WAŻNIEJSZE  DANE  O  WOJEWÓDZTWIE  (cd.)</t>
  </si>
  <si>
    <t>I. WAŻNIEJSZE  DANE  O  WOJEWÓDZTWIE  (dok.)</t>
  </si>
  <si>
    <r>
      <t xml:space="preserve">Odpady wytworzone (z wyłączeniem odpadów komunalnych) </t>
    </r>
    <r>
      <rPr>
        <vertAlign val="superscript"/>
        <sz val="10"/>
        <rFont val="Arial"/>
        <family val="2"/>
      </rPr>
      <t>d</t>
    </r>
    <r>
      <rPr>
        <sz val="10"/>
        <rFont val="Arial"/>
        <family val="2"/>
      </rPr>
      <t xml:space="preserve"> na 1 km</t>
    </r>
    <r>
      <rPr>
        <vertAlign val="superscript"/>
        <sz val="10"/>
        <rFont val="Arial"/>
        <family val="2"/>
      </rPr>
      <t xml:space="preserve">2 </t>
    </r>
    <r>
      <rPr>
        <sz val="10"/>
        <rFont val="Arial"/>
        <family val="2"/>
      </rPr>
      <t>w t</t>
    </r>
  </si>
  <si>
    <r>
      <t>Waste generated (excluding municipal waste)</t>
    </r>
    <r>
      <rPr>
        <i/>
        <vertAlign val="superscript"/>
        <sz val="10"/>
        <rFont val="Arial"/>
        <family val="2"/>
      </rPr>
      <t xml:space="preserve"> d</t>
    </r>
    <r>
      <rPr>
        <i/>
        <sz val="10"/>
        <rFont val="Arial"/>
        <family val="2"/>
      </rPr>
      <t xml:space="preserve"> per 1 km</t>
    </r>
    <r>
      <rPr>
        <i/>
        <vertAlign val="superscript"/>
        <sz val="10"/>
        <rFont val="Arial"/>
        <family val="2"/>
      </rPr>
      <t xml:space="preserve">2 </t>
    </r>
    <r>
      <rPr>
        <i/>
        <sz val="10"/>
        <rFont val="Arial"/>
        <family val="2"/>
      </rPr>
      <t>in t</t>
    </r>
  </si>
  <si>
    <r>
      <t>Odpady komunalne zebrane</t>
    </r>
    <r>
      <rPr>
        <vertAlign val="superscript"/>
        <sz val="10"/>
        <rFont val="Arial"/>
        <family val="2"/>
      </rPr>
      <t xml:space="preserve"> e</t>
    </r>
    <r>
      <rPr>
        <sz val="10"/>
        <rFont val="Arial"/>
        <family val="2"/>
      </rPr>
      <t xml:space="preserve"> na 1 mieszkańca w kg</t>
    </r>
  </si>
  <si>
    <r>
      <t>Municipal waste collected</t>
    </r>
    <r>
      <rPr>
        <i/>
        <vertAlign val="superscript"/>
        <sz val="10"/>
        <rFont val="Arial"/>
        <family val="2"/>
      </rPr>
      <t xml:space="preserve"> e</t>
    </r>
    <r>
      <rPr>
        <i/>
        <sz val="10"/>
        <rFont val="Arial"/>
        <family val="2"/>
      </rPr>
      <t xml:space="preserve"> per capita in kg </t>
    </r>
  </si>
  <si>
    <r>
      <t>Nakłady</t>
    </r>
    <r>
      <rPr>
        <vertAlign val="superscript"/>
        <sz val="10"/>
        <rFont val="Arial"/>
        <family val="2"/>
      </rPr>
      <t xml:space="preserve"> f</t>
    </r>
    <r>
      <rPr>
        <sz val="10"/>
        <rFont val="Arial"/>
        <family val="2"/>
      </rPr>
      <t xml:space="preserve"> na środki trwałe (ceny bieżące) w % nakładów inwestycyjnych ogółem:</t>
    </r>
  </si>
  <si>
    <r>
      <t>Outlays</t>
    </r>
    <r>
      <rPr>
        <i/>
        <vertAlign val="superscript"/>
        <sz val="10"/>
        <rFont val="Arial"/>
        <family val="2"/>
      </rPr>
      <t xml:space="preserve"> f</t>
    </r>
    <r>
      <rPr>
        <i/>
        <sz val="10"/>
        <rFont val="Arial"/>
        <family val="2"/>
      </rPr>
      <t xml:space="preserve"> on fixed assets (current prices) in % of total investment outlays:</t>
    </r>
  </si>
  <si>
    <r>
      <t xml:space="preserve">Przestępstwa stwierdzone przez Policję </t>
    </r>
    <r>
      <rPr>
        <vertAlign val="superscript"/>
        <sz val="10"/>
        <rFont val="Arial"/>
        <family val="2"/>
      </rPr>
      <t>g</t>
    </r>
    <r>
      <rPr>
        <sz val="10"/>
        <rFont val="Arial"/>
        <family val="2"/>
      </rPr>
      <t xml:space="preserve"> w zakończonych postępowaniach przygotowawczych:</t>
    </r>
  </si>
  <si>
    <r>
      <t xml:space="preserve">Ascertained crimes by the Police </t>
    </r>
    <r>
      <rPr>
        <i/>
        <vertAlign val="superscript"/>
        <sz val="10"/>
        <rFont val="Arial"/>
        <family val="2"/>
      </rPr>
      <t>g</t>
    </r>
    <r>
      <rPr>
        <i/>
        <sz val="10"/>
        <rFont val="Arial"/>
        <family val="2"/>
      </rPr>
      <t xml:space="preserve"> in completed preparatory proceedings:</t>
    </r>
  </si>
  <si>
    <r>
      <t>Wskaźnik wykrywalności sprawców przestępstw stwierdzonych przez Policję</t>
    </r>
    <r>
      <rPr>
        <vertAlign val="superscript"/>
        <sz val="10"/>
        <rFont val="Arial"/>
        <family val="2"/>
      </rPr>
      <t xml:space="preserve"> g  </t>
    </r>
    <r>
      <rPr>
        <sz val="10"/>
        <rFont val="Arial"/>
        <family val="2"/>
      </rPr>
      <t>w %</t>
    </r>
  </si>
  <si>
    <r>
      <t xml:space="preserve">Rate of detectability of delinquents in ascertained crimes by the Police </t>
    </r>
    <r>
      <rPr>
        <i/>
        <vertAlign val="superscript"/>
        <sz val="10"/>
        <rFont val="Arial"/>
        <family val="2"/>
      </rPr>
      <t xml:space="preserve">g </t>
    </r>
    <r>
      <rPr>
        <i/>
        <sz val="10"/>
        <rFont val="Arial"/>
        <family val="2"/>
      </rPr>
      <t>in %</t>
    </r>
  </si>
  <si>
    <r>
      <t>rolników indywidualnych</t>
    </r>
    <r>
      <rPr>
        <vertAlign val="superscript"/>
        <sz val="10"/>
        <rFont val="Arial"/>
        <family val="2"/>
      </rPr>
      <t xml:space="preserve"> b</t>
    </r>
  </si>
  <si>
    <r>
      <t>farmers</t>
    </r>
    <r>
      <rPr>
        <i/>
        <vertAlign val="superscript"/>
        <sz val="10"/>
        <rFont val="Arial"/>
        <family val="2"/>
      </rPr>
      <t xml:space="preserve"> b</t>
    </r>
  </si>
  <si>
    <r>
      <t>kanalizacyjnej</t>
    </r>
    <r>
      <rPr>
        <vertAlign val="superscript"/>
        <sz val="10"/>
        <rFont val="Arial"/>
        <family val="2"/>
      </rPr>
      <t xml:space="preserve"> c</t>
    </r>
  </si>
  <si>
    <r>
      <t>sewage</t>
    </r>
    <r>
      <rPr>
        <i/>
        <vertAlign val="superscript"/>
        <sz val="10"/>
        <rFont val="Arial"/>
        <family val="2"/>
      </rPr>
      <t xml:space="preserve"> c</t>
    </r>
  </si>
  <si>
    <r>
      <t>energii elektrycznej w miastach</t>
    </r>
    <r>
      <rPr>
        <vertAlign val="superscript"/>
        <sz val="10"/>
        <rFont val="Arial"/>
        <family val="2"/>
      </rPr>
      <t xml:space="preserve"> d</t>
    </r>
    <r>
      <rPr>
        <sz val="10"/>
        <rFont val="Arial"/>
        <family val="2"/>
      </rPr>
      <t xml:space="preserve">: </t>
    </r>
  </si>
  <si>
    <r>
      <t>electricity in urban areas</t>
    </r>
    <r>
      <rPr>
        <i/>
        <vertAlign val="superscript"/>
        <sz val="10"/>
        <rFont val="Arial"/>
        <family val="2"/>
      </rPr>
      <t xml:space="preserve"> d</t>
    </r>
    <r>
      <rPr>
        <i/>
        <sz val="10"/>
        <rFont val="Arial"/>
        <family val="2"/>
      </rPr>
      <t>:</t>
    </r>
  </si>
  <si>
    <r>
      <t xml:space="preserve">1187,1 </t>
    </r>
    <r>
      <rPr>
        <vertAlign val="superscript"/>
        <sz val="10"/>
        <rFont val="Arial"/>
        <family val="2"/>
      </rPr>
      <t>e</t>
    </r>
  </si>
  <si>
    <r>
      <t>793</t>
    </r>
    <r>
      <rPr>
        <vertAlign val="superscript"/>
        <sz val="10"/>
        <rFont val="Arial"/>
        <family val="2"/>
      </rPr>
      <t xml:space="preserve"> e</t>
    </r>
  </si>
  <si>
    <t xml:space="preserve">   a Do wyliczenia przyjęto liczbę pracujących uwzględniającą pracujących w gospodarstwach indywidualnych w rolnictwie wyszacowanych przy uwzględnieniu wyników: w 2000 r. - Powszechnego Spisu Rolnego 1996, w 2005 r. - Narodowego Spisu Powszechnego Ludności i Mieszkań 2002 oraz Powszechnego Spisu Rolnego 2002, od 2010 r. - Powszechnego Spisu Rolnego 2010.   b Łącznie z wypłatami z pozarolniczego systemu ubezpieczeń społecznych, w przypadku łączenia uprawnień do świadczeń z tego systemu z uprawnieniami do świadczeń z Funduszu Emerytalno-Rentowego.   c Łącznie z kolektorami.   d W 2000 r. bez gospodarstw domowych, których głównym źródłem utrzymania był dochód z użytkowanego gospodarstwa indywidualnego w rolnictwie.   e Dane zmieniono w stosunku do opublikowanych w poprzedniej edycji.</t>
  </si>
  <si>
    <r>
      <t>branżowych I stopnia</t>
    </r>
    <r>
      <rPr>
        <vertAlign val="superscript"/>
        <sz val="10"/>
        <rFont val="Arial"/>
        <family val="2"/>
      </rPr>
      <t xml:space="preserve"> ef</t>
    </r>
  </si>
  <si>
    <r>
      <t>stage I sectoral vocational</t>
    </r>
    <r>
      <rPr>
        <i/>
        <vertAlign val="superscript"/>
        <sz val="10"/>
        <rFont val="Arial"/>
        <family val="2"/>
      </rPr>
      <t xml:space="preserve"> ef</t>
    </r>
  </si>
  <si>
    <t>specialised secondary</t>
  </si>
  <si>
    <r>
      <t xml:space="preserve">Widzowie i słuchacze w teatrach i instytucjach muzycznych </t>
    </r>
    <r>
      <rPr>
        <vertAlign val="superscript"/>
        <sz val="10"/>
        <rFont val="Arial"/>
        <family val="2"/>
      </rPr>
      <t xml:space="preserve">o  </t>
    </r>
    <r>
      <rPr>
        <sz val="10"/>
        <rFont val="Arial"/>
        <family val="2"/>
      </rPr>
      <t>na 1000 ludności</t>
    </r>
  </si>
  <si>
    <r>
      <t>Audience in theatres and music institutions</t>
    </r>
    <r>
      <rPr>
        <i/>
        <vertAlign val="superscript"/>
        <sz val="10"/>
        <rFont val="Arial"/>
        <family val="2"/>
      </rPr>
      <t xml:space="preserve"> o</t>
    </r>
    <r>
      <rPr>
        <i/>
        <sz val="10"/>
        <rFont val="Arial"/>
        <family val="2"/>
      </rPr>
      <t xml:space="preserve"> per 1000 population </t>
    </r>
  </si>
  <si>
    <t xml:space="preserve">   a Za abonenta radiowego uważa się każdą osobę uiszczającą opłatę radiową oraz opłatę radiowo-telewizyjną, natomiast za abonenta telewizji uważa się każdą osobę uiszczającą opłatę radiowo-telewizyjną. Za abonenta radia i telewizji uważa się również osoby zwolnione z opłat.   b Od 2011 r. dotyczy obiektów posiadających 10 i więcej miejsc noclegowych (łącznie z pokojami gościnnymi i kwaterami agroturystycznymi); od 2016 r. z uwzględnieniem imputacji danych dla jednostek, które odmówiły udziału w badaniu.   c Dane według siedziby użytkownika gospodarstwa.   d Od 2010 r. bez gruntów posiadaczy użytków rolnych nieprowadzących działalności rolniczej oraz gruntów posiadaczy poniżej 1 ha użytków rolnych prowadzących działalność rolniczą o małej skali.   e W 2010 r. dane Powszechnego Spisu Rolnego.   f Od 2010 r. bez powierzchni upraw trwałych, ogrodów przydomowych oraz upraw na przyoranie (nawozy zielone).   g Od 2010 r. bez ogrodów przydomowych.   h Dotyczy mięsa: wołowego, cielęcego, wieprzowego, baraniego, końskiego, drobiowego, koziego, króliczego i dziczyzny; w wadze poubojowej ciepłej.  </t>
  </si>
  <si>
    <r>
      <t xml:space="preserve">ROLNICTWO </t>
    </r>
    <r>
      <rPr>
        <vertAlign val="superscript"/>
        <sz val="10"/>
        <rFont val="Arial"/>
        <family val="2"/>
      </rPr>
      <t>c</t>
    </r>
    <r>
      <rPr>
        <sz val="10"/>
        <rFont val="Arial"/>
        <family val="2"/>
      </rPr>
      <t xml:space="preserve">  I  LEŚNICTWO</t>
    </r>
  </si>
  <si>
    <r>
      <t xml:space="preserve">AGRICULTURE </t>
    </r>
    <r>
      <rPr>
        <i/>
        <vertAlign val="superscript"/>
        <sz val="10"/>
        <rFont val="Arial"/>
        <family val="2"/>
      </rPr>
      <t>c</t>
    </r>
    <r>
      <rPr>
        <i/>
        <sz val="10"/>
        <rFont val="Arial"/>
        <family val="2"/>
      </rPr>
      <t xml:space="preserve">  AND  FORESTRY</t>
    </r>
  </si>
  <si>
    <r>
      <t xml:space="preserve">Użytki rolne </t>
    </r>
    <r>
      <rPr>
        <vertAlign val="superscript"/>
        <sz val="10"/>
        <rFont val="Arial"/>
        <family val="2"/>
      </rPr>
      <t>de</t>
    </r>
    <r>
      <rPr>
        <sz val="10"/>
        <rFont val="Arial"/>
        <family val="2"/>
      </rPr>
      <t xml:space="preserve"> (stan w czerwcu)  w tys. ha</t>
    </r>
  </si>
  <si>
    <r>
      <t xml:space="preserve">Agricultural land </t>
    </r>
    <r>
      <rPr>
        <i/>
        <vertAlign val="superscript"/>
        <sz val="10"/>
        <rFont val="Arial"/>
        <family val="2"/>
      </rPr>
      <t xml:space="preserve">de </t>
    </r>
    <r>
      <rPr>
        <i/>
        <sz val="10"/>
        <rFont val="Arial"/>
        <family val="2"/>
      </rPr>
      <t xml:space="preserve">(as of June) in thous. ha </t>
    </r>
  </si>
  <si>
    <r>
      <t>Powierzchnia zasiewów</t>
    </r>
    <r>
      <rPr>
        <vertAlign val="superscript"/>
        <sz val="10"/>
        <rFont val="Arial"/>
        <family val="2"/>
      </rPr>
      <t xml:space="preserve"> ef</t>
    </r>
    <r>
      <rPr>
        <sz val="10"/>
        <rFont val="Arial"/>
        <family val="2"/>
      </rPr>
      <t xml:space="preserve"> (stan w czerwcu) w tys. ha</t>
    </r>
  </si>
  <si>
    <r>
      <t xml:space="preserve">Sown area </t>
    </r>
    <r>
      <rPr>
        <i/>
        <vertAlign val="superscript"/>
        <sz val="10"/>
        <rFont val="Arial"/>
        <family val="2"/>
      </rPr>
      <t xml:space="preserve">ef </t>
    </r>
    <r>
      <rPr>
        <i/>
        <sz val="10"/>
        <rFont val="Arial"/>
        <family val="2"/>
      </rPr>
      <t xml:space="preserve">(as of June) in thous. ha </t>
    </r>
  </si>
  <si>
    <r>
      <t xml:space="preserve">ziemniaki </t>
    </r>
    <r>
      <rPr>
        <vertAlign val="superscript"/>
        <sz val="10"/>
        <rFont val="Arial"/>
        <family val="2"/>
      </rPr>
      <t>g</t>
    </r>
  </si>
  <si>
    <r>
      <t xml:space="preserve">potatoes </t>
    </r>
    <r>
      <rPr>
        <i/>
        <vertAlign val="superscript"/>
        <sz val="10"/>
        <rFont val="Arial"/>
        <family val="2"/>
      </rPr>
      <t>g</t>
    </r>
  </si>
  <si>
    <r>
      <t xml:space="preserve">Zwierzęta gospodarskie </t>
    </r>
    <r>
      <rPr>
        <vertAlign val="superscript"/>
        <sz val="10"/>
        <rFont val="Arial"/>
        <family val="2"/>
      </rPr>
      <t xml:space="preserve">e </t>
    </r>
    <r>
      <rPr>
        <sz val="10"/>
        <rFont val="Arial"/>
        <family val="2"/>
      </rPr>
      <t>(stan w czerwcu):</t>
    </r>
  </si>
  <si>
    <r>
      <t xml:space="preserve">Livestock </t>
    </r>
    <r>
      <rPr>
        <i/>
        <vertAlign val="superscript"/>
        <sz val="10"/>
        <rFont val="Arial"/>
        <family val="2"/>
      </rPr>
      <t>e</t>
    </r>
    <r>
      <rPr>
        <i/>
        <sz val="10"/>
        <rFont val="Arial"/>
        <family val="2"/>
      </rPr>
      <t xml:space="preserve"> (as of June): </t>
    </r>
  </si>
  <si>
    <r>
      <t xml:space="preserve">na 100 ha użytków rolnych </t>
    </r>
    <r>
      <rPr>
        <vertAlign val="superscript"/>
        <sz val="10"/>
        <rFont val="Arial"/>
        <family val="2"/>
      </rPr>
      <t>d</t>
    </r>
    <r>
      <rPr>
        <sz val="10"/>
        <rFont val="Arial"/>
        <family val="2"/>
      </rPr>
      <t xml:space="preserve"> w szt. </t>
    </r>
  </si>
  <si>
    <r>
      <t xml:space="preserve">per 100 ha of agricultural land </t>
    </r>
    <r>
      <rPr>
        <i/>
        <vertAlign val="superscript"/>
        <sz val="10"/>
        <rFont val="Arial"/>
        <family val="2"/>
      </rPr>
      <t>d</t>
    </r>
    <r>
      <rPr>
        <i/>
        <sz val="10"/>
        <rFont val="Arial"/>
        <family val="2"/>
      </rPr>
      <t xml:space="preserve"> in heads </t>
    </r>
  </si>
  <si>
    <r>
      <t xml:space="preserve">Produkcja na 1 ha użytków rolnych </t>
    </r>
    <r>
      <rPr>
        <vertAlign val="superscript"/>
        <sz val="10"/>
        <rFont val="Arial"/>
        <family val="2"/>
      </rPr>
      <t>d</t>
    </r>
    <r>
      <rPr>
        <sz val="10"/>
        <rFont val="Arial"/>
        <family val="2"/>
      </rPr>
      <t>:</t>
    </r>
  </si>
  <si>
    <r>
      <t xml:space="preserve">Production per 1 ha of agricultural land </t>
    </r>
    <r>
      <rPr>
        <i/>
        <vertAlign val="superscript"/>
        <sz val="10"/>
        <rFont val="Arial"/>
        <family val="2"/>
      </rPr>
      <t>d</t>
    </r>
    <r>
      <rPr>
        <i/>
        <sz val="10"/>
        <rFont val="Arial"/>
        <family val="2"/>
      </rPr>
      <t xml:space="preserve">: </t>
    </r>
  </si>
  <si>
    <r>
      <t xml:space="preserve">żywca rzeźnego w przeliczeniu na mięso (łącznie z tłuszczami i podrobami) </t>
    </r>
    <r>
      <rPr>
        <vertAlign val="superscript"/>
        <sz val="10"/>
        <rFont val="Arial"/>
        <family val="2"/>
      </rPr>
      <t xml:space="preserve">h </t>
    </r>
    <r>
      <rPr>
        <sz val="10"/>
        <rFont val="Arial"/>
        <family val="2"/>
      </rPr>
      <t>w kg</t>
    </r>
  </si>
  <si>
    <r>
      <t xml:space="preserve">of animals for slaughter in terms of meat (including fats and pluck) </t>
    </r>
    <r>
      <rPr>
        <i/>
        <vertAlign val="superscript"/>
        <sz val="10"/>
        <rFont val="Arial"/>
        <family val="2"/>
      </rPr>
      <t xml:space="preserve">h </t>
    </r>
    <r>
      <rPr>
        <i/>
        <sz val="10"/>
        <rFont val="Arial"/>
        <family val="2"/>
      </rPr>
      <t xml:space="preserve">in kg </t>
    </r>
  </si>
  <si>
    <r>
      <t>Ścieżki rowerowe w km</t>
    </r>
    <r>
      <rPr>
        <vertAlign val="superscript"/>
        <sz val="10"/>
        <rFont val="Arial"/>
        <family val="2"/>
      </rPr>
      <t xml:space="preserve"> k</t>
    </r>
  </si>
  <si>
    <r>
      <t xml:space="preserve">Bicycle paths - length in km </t>
    </r>
    <r>
      <rPr>
        <i/>
        <vertAlign val="superscript"/>
        <sz val="10"/>
        <rFont val="Arial"/>
        <family val="2"/>
      </rPr>
      <t>k</t>
    </r>
  </si>
  <si>
    <r>
      <t xml:space="preserve">Telefoniczne łącza główne </t>
    </r>
    <r>
      <rPr>
        <vertAlign val="superscript"/>
        <sz val="10"/>
        <rFont val="Arial"/>
        <family val="2"/>
      </rPr>
      <t>b</t>
    </r>
    <r>
      <rPr>
        <sz val="10"/>
        <rFont val="Arial"/>
        <family val="2"/>
      </rPr>
      <t>:</t>
    </r>
  </si>
  <si>
    <r>
      <t xml:space="preserve">24,7 </t>
    </r>
    <r>
      <rPr>
        <vertAlign val="superscript"/>
        <sz val="10"/>
        <rFont val="Arial"/>
        <family val="2"/>
      </rPr>
      <t>c</t>
    </r>
  </si>
  <si>
    <r>
      <t xml:space="preserve">88 </t>
    </r>
    <r>
      <rPr>
        <vertAlign val="superscript"/>
        <sz val="10"/>
        <rFont val="Arial"/>
        <family val="2"/>
      </rPr>
      <t>c</t>
    </r>
  </si>
  <si>
    <r>
      <t>Budżety gmin</t>
    </r>
    <r>
      <rPr>
        <vertAlign val="superscript"/>
        <sz val="10"/>
        <rFont val="Arial"/>
        <family val="2"/>
      </rPr>
      <t xml:space="preserve"> d</t>
    </r>
    <r>
      <rPr>
        <b/>
        <sz val="10"/>
        <rFont val="Arial"/>
        <family val="2"/>
      </rPr>
      <t>:</t>
    </r>
  </si>
  <si>
    <r>
      <t>Budgets of gminas</t>
    </r>
    <r>
      <rPr>
        <i/>
        <vertAlign val="superscript"/>
        <sz val="10"/>
        <rFont val="Arial"/>
        <family val="2"/>
      </rPr>
      <t xml:space="preserve"> d</t>
    </r>
    <r>
      <rPr>
        <b/>
        <i/>
        <sz val="10"/>
        <rFont val="Arial"/>
        <family val="2"/>
      </rPr>
      <t>:</t>
    </r>
  </si>
  <si>
    <r>
      <t xml:space="preserve">   a Dane dotyczą poczty publicznej (operator wyznaczony; do 2012 r. operator publiczny); w 2000 r. placówki pocztowe i placówki usług telekomunikacyjnych.   b Dane dotyczą operatorów telekomunikacyjnych sieci publicznej.   c Dane nieporównywalne w związku ze zmianą w 2004 r. metody badania sklepów.   d Bez dochodów i wydatków gmin mających również status miasta na prawach powiatu.</t>
    </r>
  </si>
  <si>
    <t xml:space="preserve">   a The number of employed persons, including estimated data of employed persons on private farms in agriculture used for calculation, estimated using the results: in 2000 - of the Agricultural Census 1996, in 2005 - of the Population and Housing Census 2002 as well as the Agricultural Census 2002, since 2010 - of the Agricultural Census 2010.   b Including payments from non-agricultural social security system, in case of a simultaneous right to benefits from this system and to benefits from the Pension Fund.   c Including collectors.   d In 2000 excluding households in which the main source of maintenance was income from a private farm in agriculture.   e Data have been changed in relation to data published in the previous edition.  </t>
  </si>
  <si>
    <r>
      <t xml:space="preserve">   a Patrz uwagi ogólne do działu „Powierzchnia i ludność” na str. 74.   b Łącznie ze zgonami niemowląt.   c Do obliczenia salda wykorzystano dane o migracjach wewnętrznych za 2015 r. i migracjach zagranicznych za 2014 r.   d Według faktycznego miejsca pracy i rodzaju działalności (od 2004 r.).   e Dane opracowano z uwzględnieniem pracujących w gospodarstwach indywidualnych w rolnictwie wyszacowanych przy uwzględnieniu wyników: w 2000 r. - Powszechnego Spisu Rolnego 1996, w 2005 r. - Narodowego Spisu Powszechnego Ludności i Mieszkań 2002 oraz Powszechnego Spisu Rolnego 2002, od 2010 r. - Powszechnego Spisu Rolnego 2010.   f Pod pojęciem „pozostałe usługi" należy rozumieć następujące sekcje PKD: „Działalność profesjonalna, naukowa i techniczna”, „Administrowanie i działalność wspierająca </t>
    </r>
    <r>
      <rPr>
        <vertAlign val="superscript"/>
        <sz val="10"/>
        <rFont val="Arial"/>
        <family val="2"/>
      </rPr>
      <t>∆</t>
    </r>
    <r>
      <rPr>
        <sz val="10"/>
        <rFont val="Arial"/>
        <family val="2"/>
      </rPr>
      <t xml:space="preserve">”, „Administracja publiczna i obrona narodowa; obowiązkowe zabezpieczenia społeczne", „Edukacja”, „Opieka zdrowotna i pomoc społeczna”, „Działalność związana z kulturą, rozrywką i rekreacją” oraz „Pozostała działalność usługowa”.  </t>
    </r>
  </si>
  <si>
    <t xml:space="preserve">   a See general notes to the chapter “Area and population” on page 74.   b Including infant deaths.   c For calculating net migration, data on internal migration for 2015 and data on international migration for 2014 were used.   d By actual workplace and kind of activity (since 2004).   e Data are compiled considering employed persons on private farms in agriculture estimated using the results: in 2000 - of the Agricultural Census 1996, in 2005 - of the Population and Housing Census 2002 as well as the Agricultural Census 2002, since 2010 - of the Agricultural Census 2010.   f The term "Other services" refers to the NACE Rev. 2 sections: "Professional, scientific and technical activities”, “Administrative and support service activities”, “Public administration and defence; compulsory social security”, “Education”, “Human health and social work activities”, “Arts, entertainment and recreation” and “Other service activities”.</t>
  </si>
  <si>
    <r>
      <t xml:space="preserve">   a Na podstawie bilansów.   b Patrz uwagi ogólne do działu „Edukacja i wychowanie”, ust. 1 i 2 na str. 163.   c Bez szkół dla dorosłych, z wyjątkiem szkół policealnych.   d Bez dzieci w wieku 6 lat objętych edukacją w placówkach wychowania przedszkolnego.  </t>
    </r>
    <r>
      <rPr>
        <sz val="10"/>
        <color rgb="FFFF0000"/>
        <rFont val="Arial"/>
        <family val="2"/>
      </rPr>
      <t xml:space="preserve"> </t>
    </r>
    <r>
      <rPr>
        <sz val="10"/>
        <rFont val="Arial"/>
        <family val="2"/>
      </rPr>
      <t>e Do roku szkolnego 2016/17 zasadnicze szkoły zawodowe.   fgh Łącznie: f - od roku szkolnego 2004/05 ze szkołami specjalnymi przysposabiającymi do pracy, g - z uzupełniającymi liceami ogólnokształcącymi (w latach szkolnych 2004/05-2012/13 - uczniowie, 2005/06-2012/13 - absolwenci), h - z uzupełniającymi technikami (w latach szkolnych 2004/05-2013/14 - uczniowie, 2006/07-2013/14 - absolwenci).   i Dających uprawnienia zawodowe.    k Z poprzedniego roku szkolnego.   l Dane obejmują absolwentów klasy VIII i VI.   m Łącznie ze szkołami specjalnymi przysposabiającymi do pracy oraz w latach szkolnych 2004/05-2013/14 z liceami profilowanymi.</t>
    </r>
  </si>
  <si>
    <t xml:space="preserve">   a Patrz uwagi ogólne do działu „Edukacja i wychowanie”, ust. 1 i 2 na str. 163.   b Łącznie z filiami, zamiejscowymi podstawowymi jednostkami organizacyjnymi oraz zamiejscowymi ośrodkami dydaktycznymi szkół mających siedzibę jednostki macierzystej poza województwem pomorskim; bez szkół resortu obrony narodowej; bez cudzoziemców.   c Z poprzedniego roku akademickiego, a w 2000 r. - z roku kalendarzowego.   d Z poprzedniego roku szkolnego.   e Od 2008 r. łącznie z - nieuwzględnionymi w podziale według rodzaju placówek - zespołami wychowania przedszkolnego i punktami przedszkolnymi; od 2007 r. bez wychowania przedszkolnego w placówkach wykonujących działalność leczniczą (do 2011 r. określanych jako zakłady opieki zdrowotnej).   f W 2014 r. do przeliczeń wskaźnika użyto liczbę dzieci w grupie 3-6 lat w liczbie ludności w wieku 3-5 lat i połowie rocznika 6-latków, a w 2015 r. - w wieku 3-5 lat.   g Od 2012 r. łącznie z danymi resortu obrony narodowej, spraw wewnętrznych i administracji.   h Od 2005 r. pracujący bezpośrednio z pacjentem; od 2006 r. łącznie z osobami, dla których głównym miejscem pracy jest praktyka lekarska i pielęgniarska.   i Łącznie z magistrami pielęgniarstwa.   k Bez miejsc dziennych na oddziałach szpitalnych; od 2008 r. łącznie z łóżkami i inkubatorami dla noworodków.   l Łącznie z oddziałami żłobkowymi.   m Do 2010 r. bez klubów dziecięcych.   n Od 2015 r. łącznie z wypożyczeniami międzybibliotecznymi.   o Dane dotyczą działalności prowadzonej na terenie województwa, łącznie z imprezami organizowanymi w plenerze.</t>
  </si>
  <si>
    <t xml:space="preserve">   a Dane według siedziby użytkownika gospodarstwa.   b Od 2010 r. bez gruntów posiadaczy użytków rolnych nieprowadzących działalności rolniczej oraz gruntów posiadaczy poniżej 1 ha użytków rolnych prowadzących działalność rolniczą o małej skali.   c Dotyczy mięsa: wołowego, cielęcego, wieprzowego, baraniego, końskiego i drobiowego; w wadze poubojowej ciepłej.   d W roku gospodarczym.   e W 2010 r. dane Powszechnego Spisu Rolnego.   f Patrz uwagi ogólne, ust. 8 na str. 14.    g Zrealizowanej przez podmioty budowlane - według miejsca wykonywania robót.  h Dane dotyczą sieci kolejowej Polskich Kolei Państwowych (PKP), od 2005 r. również innych podmiotów, będących zarządcami infrastruktury kolejowej.    i Patrz uwagi ogólne do działu „Transport", ust. 2 na str. 228.  k Bez szlaków rowerowych.  </t>
  </si>
  <si>
    <t xml:space="preserve">   a Data are presented according to the official residence of land user.   b Since 2010  excluding land of owners of agricultural land who do not conduct agricultural activities and owners of less than 1 ha of agricultural land who conduct agricultural activities on a small scale.   c Concerns meat: beef, veal, pork, mutton, horseflesh and poultry; in post-slaughter warm weight.   d In farming year.   e In 2010 data of the Agricultural Census.   f See general notes, item 8 on page 14.   g Realized by construction units - by place of performing works.  h Data concern rail network of Polskie Koleje Państwowe (PKP), as well as since 2005 also of other entities which are administrators of railway infrastructure.   i See general notes to the chapter "Transport", item 2 on page 228.   k Excluding bicycle trails. </t>
  </si>
  <si>
    <t xml:space="preserve">   a Dane za 2000 r. nieporównywalne w związku z nowelizacją w 2002 r. ustawy o rachunkowości.   b Bez osób prowadzących gospodarstwa indywidualne w rolnictwie.   c Dane za lata 2010-2015 zmieniono w stosunku do opublikowanych w poprzedniej edycji; patrz uwagi ogólne do działu „Rachunki regionalne", ust. 5 na str. 277. </t>
  </si>
  <si>
    <t xml:space="preserve">   a Data for 2000 are not comparable due to amendments of the Act of Accounting in 2002.   b Excluding persons tending private farms in agriculture.   c Data for 2010-2015 have been changed in relation to data published in the previous edition; see general notes to the chapter "Regional accounts", item 5 on page 277.</t>
  </si>
  <si>
    <t xml:space="preserve">   a Based on balances.  b See general notes to the chapter “Education”, item 1 and 2 on page 163.   c Excluding schools for adults, except post-secondary schools.   d Excluding children aged 6 attending pre-primary education establishments.   e Until the 2016/17 school year, basic vocational schools.   fgh Including: f - since the 2004/05 school year, special job-training schools, g - supplementary general secondary schools (in the 2004/05-2012/13 school years - students, 2005/06-2012/13 - graduates), h - supplementary technical secondary schools (in the 2004/05-2013/14 school years - students, 2006/07-2013/14 - graduates).    i Leading to professional certification.   k From the previous school year.   l Data include graduates of grades 8 and 6.   m Including special job-training schools and in the 2004/05-2013/14 school years, specialised secondary schools.</t>
  </si>
  <si>
    <t xml:space="preserve">   a A radio subscriber is every person who pays radio subscription fee and radio and television subscription fee and television subscriber is every person who pays radio and television subscription fee. A radio and television subscriber is also a person being free of charge.   b Since 2011 concern establishments with 10 and more bed places (including rooms for rent and agrotourism lodgings); since 2016 including the imputation of data for units which refused to participate in the survey.   c Data are presented according to the official residence of land user.   d Since 2010 excluding land of owners of agricultural land who do not conduct agricultural activities and owners of less than 1 ha of agricultural land who conduct agricultural activities on a small scale.   e In 2010 data of the Agricultural Census.   f Since 2010 excluding permanent crops, kitchen gardens as well as area intended for ploughing (green fertilizers).   g Since 2010 excluding kitchen gardens.   h Concerns meat: beef, veal, pork, mutton, horseflesh, poultry, goat, rabbit and game; in post-slaughter warm weight. </t>
  </si>
  <si>
    <t>aged 24 years and less</t>
  </si>
  <si>
    <t>water from water supply system:</t>
  </si>
  <si>
    <t xml:space="preserve">Forest area (as of 31 XII): </t>
  </si>
  <si>
    <r>
      <t xml:space="preserve">Post offices </t>
    </r>
    <r>
      <rPr>
        <i/>
        <vertAlign val="superscript"/>
        <sz val="10"/>
        <rFont val="Arial"/>
        <family val="2"/>
      </rPr>
      <t>a</t>
    </r>
    <r>
      <rPr>
        <i/>
        <sz val="10"/>
        <rFont val="Arial"/>
        <family val="2"/>
      </rPr>
      <t>:</t>
    </r>
  </si>
  <si>
    <r>
      <t xml:space="preserve">Telephone main lines </t>
    </r>
    <r>
      <rPr>
        <i/>
        <vertAlign val="superscript"/>
        <sz val="10"/>
        <rFont val="Arial"/>
        <family val="2"/>
      </rPr>
      <t>b</t>
    </r>
    <r>
      <rPr>
        <i/>
        <sz val="10"/>
        <rFont val="Arial"/>
        <family val="2"/>
      </rPr>
      <t>:</t>
    </r>
  </si>
  <si>
    <t>Budget of Voivodship:</t>
  </si>
  <si>
    <t>Legal persons and organisational entities without legal personality</t>
  </si>
  <si>
    <t xml:space="preserve">   a Z ujęć własnych.   b Pobór wody na ujęciach przed wtłoczeniem do sieci.   c Ludność korzystająca - na podstawie szacunków, ludność ogółem - na podstawie bilansów.   d Patrz uwagi ogólne do działu „Stan i ochrona środowiska”, ust. 5 na str. 48.   e Dane szacunkowe; w 2000 r. określane jako odpady stałe wywiezione; od 2003 r. dane nieporównywalne z danymi za lata poprzednie ze względu na zmianę katalogu odpadów.   f Według lokalizacji inwestycji.   g Do 2012 r. - łącznie z prokuraturą; od 2014 r. bez czynów karalnych popełnionych przez nieletnich.</t>
  </si>
  <si>
    <t xml:space="preserve">   a From own intakes.   b Water withdrawal by intakes before entering the network.   c Population connected - estimated data, total population - based on balances.   d See general notes to the chapter “Environmental protection”, item 5 on page 48.   e Estimated data; in 2000 defined as solid waste removed; since 2003 data are not comparable with data for previous years due to a change in the catalogue of waste.   f By investment's location.   g Until 2012 - including prosecutor's office; since 2014 excluding punishable acts committed by juveniles.</t>
  </si>
  <si>
    <t xml:space="preserve">   a See general notes to the chapter “Education”, item 1 and 2 on page 163.   b Including branches, basic branch organisational units and branch teaching centres of higher education institutions seated outside the territory of Pomorskie Voivodship; excluding higher schools of the Ministry of National Defence; excluding foreigners.   c From the previous academic year, and in 2000 - from the calendar year.   d From the previous school year.   e Since 2008,  including pre-primary education groups and pre-primary points not listed in division by type of establishments; since 2007, excluding pre-primary education in the units performing health care activities (until 2011 defined as health care institution).   f In 2014, the rate was calculated using the number of children aged 3-6 in the population aged 3-5 and in half of the 6-year old population, and in 2015 - aged 3-5.   g Since 2012, data have included health care of: the Ministry of National Defence, the Ministry of the Interior and Administration.   h Since 2005, working directly with a patient; since 2006, including persons whose primary workplace is a medical and nurse practice.   i Including masters of nursery.   k Excluding day places in hospital wards; since 2008, including beds and incubators for newborns.   l Including nursery wards.   m Until 2010, excluding children's clubs.   n Since 2015, including interlibrary lending.   o Data concern activity performed in the Voivodship, including outdoor events.</t>
  </si>
  <si>
    <t xml:space="preserve">   a Data concern public post (the designated operator; until 2012 - the public operator); in 2000 post offices and telecommunication service offices.   b Data concern operators of the public telecommunication network.   c Data are not comparable due to change in 2004 the method of shop survey.   d Excluding revenue and expenditure of gminas which are also cities with powiat status.</t>
  </si>
  <si>
    <t xml:space="preserve">II. WYBRANE  DANE  O  PODREGIONACH  I  POWIATACH  </t>
  </si>
  <si>
    <t xml:space="preserve">    SELECTED  DATA  BY  SUBREGIONS  AND  POWIATS</t>
  </si>
  <si>
    <r>
      <t xml:space="preserve">WYSZCZEGÓLNIENIE
</t>
    </r>
    <r>
      <rPr>
        <i/>
        <sz val="10"/>
        <rFont val="Arial"/>
        <family val="2"/>
      </rPr>
      <t>SPECIFICATION</t>
    </r>
  </si>
  <si>
    <r>
      <t xml:space="preserve">Powierzchnia ogólna </t>
    </r>
    <r>
      <rPr>
        <vertAlign val="superscript"/>
        <sz val="10"/>
        <rFont val="Arial"/>
        <family val="2"/>
      </rPr>
      <t>a</t>
    </r>
    <r>
      <rPr>
        <sz val="10"/>
        <rFont val="Arial"/>
        <family val="2"/>
      </rPr>
      <t xml:space="preserve">
</t>
    </r>
    <r>
      <rPr>
        <i/>
        <sz val="10"/>
        <rFont val="Arial"/>
        <family val="2"/>
      </rPr>
      <t xml:space="preserve">Total area </t>
    </r>
    <r>
      <rPr>
        <i/>
        <vertAlign val="superscript"/>
        <sz val="10"/>
        <rFont val="Arial"/>
        <family val="2"/>
      </rPr>
      <t xml:space="preserve">a </t>
    </r>
  </si>
  <si>
    <r>
      <t>Ludność</t>
    </r>
    <r>
      <rPr>
        <i/>
        <vertAlign val="superscript"/>
        <sz val="10"/>
        <rFont val="Arial"/>
        <family val="2"/>
      </rPr>
      <t xml:space="preserve"> </t>
    </r>
    <r>
      <rPr>
        <vertAlign val="superscript"/>
        <sz val="10"/>
        <rFont val="Arial"/>
        <family val="2"/>
      </rPr>
      <t>a</t>
    </r>
    <r>
      <rPr>
        <i/>
        <vertAlign val="superscript"/>
        <sz val="10"/>
        <rFont val="Arial"/>
        <family val="2"/>
      </rPr>
      <t xml:space="preserve"> </t>
    </r>
    <r>
      <rPr>
        <sz val="10"/>
        <rFont val="Arial"/>
        <family val="2"/>
      </rPr>
      <t xml:space="preserve">    
</t>
    </r>
    <r>
      <rPr>
        <i/>
        <sz val="10"/>
        <rFont val="Arial"/>
        <family val="2"/>
      </rPr>
      <t xml:space="preserve">Population </t>
    </r>
    <r>
      <rPr>
        <i/>
        <vertAlign val="superscript"/>
        <sz val="10"/>
        <rFont val="Arial"/>
        <family val="2"/>
      </rPr>
      <t>a</t>
    </r>
  </si>
  <si>
    <r>
      <t xml:space="preserve">Przyrost naturalny na 1000 ludności
</t>
    </r>
    <r>
      <rPr>
        <i/>
        <sz val="10"/>
        <rFont val="Arial"/>
        <family val="2"/>
      </rPr>
      <t>Natural increase per 1000 population</t>
    </r>
  </si>
  <si>
    <r>
      <t>Saldo migracji wewnętrznych i zagranicznych na pobyt stały</t>
    </r>
    <r>
      <rPr>
        <vertAlign val="superscript"/>
        <sz val="10"/>
        <rFont val="Arial"/>
        <family val="2"/>
      </rPr>
      <t xml:space="preserve"> </t>
    </r>
    <r>
      <rPr>
        <sz val="10"/>
        <rFont val="Arial"/>
        <family val="2"/>
      </rPr>
      <t xml:space="preserve">
</t>
    </r>
    <r>
      <rPr>
        <i/>
        <sz val="10"/>
        <rFont val="Arial"/>
        <family val="2"/>
      </rPr>
      <t xml:space="preserve">Internal and international net migration for permanent residence </t>
    </r>
  </si>
  <si>
    <r>
      <t xml:space="preserve">Zgony niemowląt na 1000 urodzeń żywych
</t>
    </r>
    <r>
      <rPr>
        <i/>
        <sz val="10"/>
        <rFont val="Arial"/>
        <family val="2"/>
      </rPr>
      <t>Infant deaths per 1000 live births</t>
    </r>
  </si>
  <si>
    <r>
      <t>Ludność</t>
    </r>
    <r>
      <rPr>
        <vertAlign val="superscript"/>
        <sz val="10"/>
        <rFont val="Arial"/>
        <family val="2"/>
      </rPr>
      <t xml:space="preserve"> a</t>
    </r>
    <r>
      <rPr>
        <sz val="10"/>
        <rFont val="Arial"/>
        <family val="2"/>
      </rPr>
      <t xml:space="preserve"> w wieku     
</t>
    </r>
    <r>
      <rPr>
        <i/>
        <sz val="10"/>
        <rFont val="Arial"/>
        <family val="2"/>
      </rPr>
      <t>Population</t>
    </r>
    <r>
      <rPr>
        <i/>
        <vertAlign val="superscript"/>
        <sz val="10"/>
        <rFont val="Arial"/>
        <family val="2"/>
      </rPr>
      <t xml:space="preserve"> a</t>
    </r>
    <r>
      <rPr>
        <i/>
        <sz val="10"/>
        <rFont val="Arial"/>
        <family val="2"/>
      </rPr>
      <t xml:space="preserve"> at age</t>
    </r>
  </si>
  <si>
    <r>
      <t>w km</t>
    </r>
    <r>
      <rPr>
        <vertAlign val="superscript"/>
        <sz val="10"/>
        <rFont val="Arial"/>
        <family val="2"/>
      </rPr>
      <t>2</t>
    </r>
    <r>
      <rPr>
        <sz val="10"/>
        <rFont val="Arial"/>
        <family val="2"/>
      </rPr>
      <t xml:space="preserve">
</t>
    </r>
    <r>
      <rPr>
        <i/>
        <sz val="10"/>
        <rFont val="Arial"/>
        <family val="2"/>
      </rPr>
      <t>in km</t>
    </r>
    <r>
      <rPr>
        <i/>
        <vertAlign val="superscript"/>
        <sz val="10"/>
        <rFont val="Arial"/>
        <family val="2"/>
      </rPr>
      <t>2</t>
    </r>
  </si>
  <si>
    <r>
      <t xml:space="preserve">w %
</t>
    </r>
    <r>
      <rPr>
        <i/>
        <sz val="10"/>
        <rFont val="Arial"/>
        <family val="2"/>
      </rPr>
      <t>in %</t>
    </r>
  </si>
  <si>
    <r>
      <t xml:space="preserve">w tys.
</t>
    </r>
    <r>
      <rPr>
        <i/>
        <sz val="10"/>
        <rFont val="Arial"/>
        <family val="2"/>
      </rPr>
      <t>in thous.</t>
    </r>
  </si>
  <si>
    <r>
      <t xml:space="preserve">wzrost lub spadek w stosunku do 2016 r. w %
</t>
    </r>
    <r>
      <rPr>
        <i/>
        <sz val="10"/>
        <rFont val="Arial"/>
        <family val="2"/>
      </rPr>
      <t>increase or decrease in relation to 2016 in %</t>
    </r>
  </si>
  <si>
    <r>
      <t>na 1 km</t>
    </r>
    <r>
      <rPr>
        <vertAlign val="superscript"/>
        <sz val="10"/>
        <rFont val="Arial"/>
        <family val="2"/>
      </rPr>
      <t>2</t>
    </r>
    <r>
      <rPr>
        <sz val="10"/>
        <rFont val="Arial"/>
        <family val="2"/>
      </rPr>
      <t xml:space="preserve">
</t>
    </r>
    <r>
      <rPr>
        <i/>
        <sz val="10"/>
        <rFont val="Arial"/>
        <family val="2"/>
      </rPr>
      <t>per 1 km</t>
    </r>
    <r>
      <rPr>
        <i/>
        <vertAlign val="superscript"/>
        <sz val="10"/>
        <rFont val="Arial"/>
        <family val="2"/>
      </rPr>
      <t>2</t>
    </r>
  </si>
  <si>
    <r>
      <t xml:space="preserve">w miastach w % ogółu ludności
</t>
    </r>
    <r>
      <rPr>
        <i/>
        <sz val="10"/>
        <rFont val="Arial"/>
        <family val="2"/>
      </rPr>
      <t>in urban areas in % of total population</t>
    </r>
  </si>
  <si>
    <r>
      <t xml:space="preserve">w liczbach bezwzględnych
</t>
    </r>
    <r>
      <rPr>
        <i/>
        <sz val="10"/>
        <rFont val="Arial"/>
        <family val="2"/>
      </rPr>
      <t>in absolute numbers</t>
    </r>
  </si>
  <si>
    <r>
      <t xml:space="preserve">na 1000 ludności
</t>
    </r>
    <r>
      <rPr>
        <i/>
        <sz val="10"/>
        <rFont val="Arial"/>
        <family val="2"/>
      </rPr>
      <t>per 1000 population</t>
    </r>
  </si>
  <si>
    <r>
      <t xml:space="preserve">poniżej 25 lat
</t>
    </r>
    <r>
      <rPr>
        <i/>
        <sz val="10"/>
        <rFont val="Arial"/>
        <family val="2"/>
      </rPr>
      <t>below 25</t>
    </r>
  </si>
  <si>
    <r>
      <t xml:space="preserve">65 lat i więcej
</t>
    </r>
    <r>
      <rPr>
        <i/>
        <sz val="10"/>
        <rFont val="Arial"/>
        <family val="2"/>
      </rPr>
      <t>and more</t>
    </r>
  </si>
  <si>
    <r>
      <t xml:space="preserve">w % ogółu ludności
</t>
    </r>
    <r>
      <rPr>
        <i/>
        <sz val="10"/>
        <rFont val="Arial"/>
        <family val="2"/>
      </rPr>
      <t>in % of total population</t>
    </r>
  </si>
  <si>
    <t>W O J E W Ó D Z T W O</t>
  </si>
  <si>
    <t>V O I V O D S H I P</t>
  </si>
  <si>
    <t xml:space="preserve">Podregion chojnicki </t>
  </si>
  <si>
    <t xml:space="preserve">Subregion </t>
  </si>
  <si>
    <r>
      <t xml:space="preserve">Powiaty:     </t>
    </r>
    <r>
      <rPr>
        <i/>
        <sz val="10"/>
        <rFont val="Arial"/>
        <family val="2"/>
      </rPr>
      <t>Powiats:</t>
    </r>
  </si>
  <si>
    <t xml:space="preserve">chojnicki  </t>
  </si>
  <si>
    <t xml:space="preserve">człuchowski  </t>
  </si>
  <si>
    <t xml:space="preserve">kościerski  </t>
  </si>
  <si>
    <t xml:space="preserve">Podregion gdański  </t>
  </si>
  <si>
    <t xml:space="preserve">gdański  </t>
  </si>
  <si>
    <t xml:space="preserve">kartuski  </t>
  </si>
  <si>
    <t xml:space="preserve">nowodworski  </t>
  </si>
  <si>
    <t xml:space="preserve">pucki  </t>
  </si>
  <si>
    <t xml:space="preserve">wejherowski  </t>
  </si>
  <si>
    <t xml:space="preserve">Podregion słupski  </t>
  </si>
  <si>
    <t xml:space="preserve">bytowski  </t>
  </si>
  <si>
    <t xml:space="preserve">lęborski  </t>
  </si>
  <si>
    <t xml:space="preserve">słupski  </t>
  </si>
  <si>
    <t>Miasto na prawach powiatu:</t>
  </si>
  <si>
    <t>City with powiat status:</t>
  </si>
  <si>
    <t xml:space="preserve">Słupsk  </t>
  </si>
  <si>
    <r>
      <t xml:space="preserve">Podregion starogardzki </t>
    </r>
    <r>
      <rPr>
        <sz val="10"/>
        <rFont val="Arial"/>
        <family val="2"/>
      </rPr>
      <t xml:space="preserve"> </t>
    </r>
  </si>
  <si>
    <t>-0,0</t>
  </si>
  <si>
    <t xml:space="preserve">kwidzyński  </t>
  </si>
  <si>
    <t xml:space="preserve">malborski  </t>
  </si>
  <si>
    <t xml:space="preserve">starogardzki  </t>
  </si>
  <si>
    <t xml:space="preserve">sztumski  </t>
  </si>
  <si>
    <t>-</t>
  </si>
  <si>
    <t xml:space="preserve">tczewski  </t>
  </si>
  <si>
    <r>
      <t>Podregion trójmiejski</t>
    </r>
    <r>
      <rPr>
        <sz val="10"/>
        <rFont val="Arial"/>
        <family val="2"/>
      </rPr>
      <t xml:space="preserve">  </t>
    </r>
  </si>
  <si>
    <t>Miasta na prawach powiatu:</t>
  </si>
  <si>
    <t>Cities with powiat status:</t>
  </si>
  <si>
    <t xml:space="preserve">Gdańsk  </t>
  </si>
  <si>
    <t xml:space="preserve">Gdynia  </t>
  </si>
  <si>
    <t xml:space="preserve">Sopot  </t>
  </si>
  <si>
    <t xml:space="preserve">a Stan w dniu 31 XII.   </t>
  </si>
  <si>
    <t xml:space="preserve">a As of 31 XII.   </t>
  </si>
  <si>
    <t>II. WYBRANE  DANE  O  PODREGIONACH  I  POWIATACH  (cd.)</t>
  </si>
  <si>
    <t xml:space="preserve">    SELECTED  DATA  BY  SUBREGIONS  AND  POWIATS  (cont.)</t>
  </si>
  <si>
    <r>
      <t>Pobór wody na potrzeby gospodarki narodowej i ludności na 1 km</t>
    </r>
    <r>
      <rPr>
        <vertAlign val="superscript"/>
        <sz val="10"/>
        <rFont val="Arial"/>
        <family val="2"/>
      </rPr>
      <t>2</t>
    </r>
    <r>
      <rPr>
        <sz val="10"/>
        <rFont val="Arial"/>
        <family val="2"/>
      </rPr>
      <t xml:space="preserve"> w dam</t>
    </r>
    <r>
      <rPr>
        <vertAlign val="superscript"/>
        <sz val="10"/>
        <rFont val="Arial"/>
        <family val="2"/>
      </rPr>
      <t>3</t>
    </r>
    <r>
      <rPr>
        <sz val="10"/>
        <rFont val="Arial"/>
        <family val="2"/>
      </rPr>
      <t xml:space="preserve">
</t>
    </r>
    <r>
      <rPr>
        <i/>
        <sz val="10"/>
        <rFont val="Arial"/>
        <family val="2"/>
      </rPr>
      <t>Water withdrawal for needs of the national economy and population per 1 km</t>
    </r>
    <r>
      <rPr>
        <i/>
        <vertAlign val="superscript"/>
        <sz val="10"/>
        <rFont val="Arial"/>
        <family val="2"/>
      </rPr>
      <t>2</t>
    </r>
    <r>
      <rPr>
        <i/>
        <sz val="10"/>
        <rFont val="Arial"/>
        <family val="2"/>
      </rPr>
      <t xml:space="preserve"> in dam</t>
    </r>
    <r>
      <rPr>
        <i/>
        <vertAlign val="superscript"/>
        <sz val="10"/>
        <rFont val="Arial"/>
        <family val="2"/>
      </rPr>
      <t>3</t>
    </r>
  </si>
  <si>
    <r>
      <t xml:space="preserve">Ścieki przemysłowe i komunalne oczyszczane w % ścieków wymagających oczyszczania
</t>
    </r>
    <r>
      <rPr>
        <i/>
        <sz val="10"/>
        <rFont val="Arial"/>
        <family val="2"/>
      </rPr>
      <t>Industrial and municipal wastewater treated in % of waste requiring treatment</t>
    </r>
  </si>
  <si>
    <r>
      <t>Ludność korzystająca z oczyszczalni ścieków</t>
    </r>
    <r>
      <rPr>
        <i/>
        <vertAlign val="superscript"/>
        <sz val="10"/>
        <rFont val="Arial"/>
        <family val="2"/>
      </rPr>
      <t xml:space="preserve"> </t>
    </r>
    <r>
      <rPr>
        <sz val="10"/>
        <rFont val="Arial"/>
        <family val="2"/>
      </rPr>
      <t xml:space="preserve">w % ludności ogółem </t>
    </r>
    <r>
      <rPr>
        <vertAlign val="superscript"/>
        <sz val="10"/>
        <rFont val="Arial"/>
        <family val="2"/>
      </rPr>
      <t>a</t>
    </r>
    <r>
      <rPr>
        <sz val="10"/>
        <rFont val="Arial"/>
        <family val="2"/>
      </rPr>
      <t xml:space="preserve">
</t>
    </r>
    <r>
      <rPr>
        <i/>
        <sz val="10"/>
        <rFont val="Arial"/>
        <family val="2"/>
      </rPr>
      <t>Population connected to wastewater treatment plants</t>
    </r>
    <r>
      <rPr>
        <i/>
        <vertAlign val="superscript"/>
        <sz val="10"/>
        <rFont val="Arial"/>
        <family val="2"/>
      </rPr>
      <t xml:space="preserve"> </t>
    </r>
    <r>
      <rPr>
        <i/>
        <sz val="10"/>
        <rFont val="Arial"/>
        <family val="2"/>
      </rPr>
      <t xml:space="preserve">in % of total population </t>
    </r>
    <r>
      <rPr>
        <i/>
        <vertAlign val="superscript"/>
        <sz val="10"/>
        <rFont val="Arial"/>
        <family val="2"/>
      </rPr>
      <t>a</t>
    </r>
  </si>
  <si>
    <r>
      <t xml:space="preserve">Emisja zanieczyszczeń powietrza z zakładów szczególnie uciążliwych dla czystości powietrza w tys. t
</t>
    </r>
    <r>
      <rPr>
        <i/>
        <sz val="10"/>
        <rFont val="Arial"/>
        <family val="2"/>
      </rPr>
      <t>Emission of air pollutants from plants of significant nuisance to air quality in thous. t</t>
    </r>
  </si>
  <si>
    <r>
      <t xml:space="preserve">Powierzchnia o szczególnych walorach przyrodniczych prawnie chroniona </t>
    </r>
    <r>
      <rPr>
        <vertAlign val="superscript"/>
        <sz val="10"/>
        <rFont val="Arial"/>
        <family val="2"/>
      </rPr>
      <t>b</t>
    </r>
    <r>
      <rPr>
        <sz val="10"/>
        <rFont val="Arial"/>
        <family val="2"/>
      </rPr>
      <t xml:space="preserve"> na 1 mieszkańca w m</t>
    </r>
    <r>
      <rPr>
        <vertAlign val="superscript"/>
        <sz val="10"/>
        <rFont val="Arial"/>
        <family val="2"/>
      </rPr>
      <t>2</t>
    </r>
    <r>
      <rPr>
        <sz val="10"/>
        <rFont val="Arial"/>
        <family val="2"/>
      </rPr>
      <t xml:space="preserve">
</t>
    </r>
    <r>
      <rPr>
        <i/>
        <sz val="10"/>
        <rFont val="Arial"/>
        <family val="2"/>
      </rPr>
      <t xml:space="preserve">Area of special nature value under legal protection </t>
    </r>
    <r>
      <rPr>
        <i/>
        <vertAlign val="superscript"/>
        <sz val="10"/>
        <rFont val="Arial"/>
        <family val="2"/>
      </rPr>
      <t xml:space="preserve">b </t>
    </r>
    <r>
      <rPr>
        <i/>
        <sz val="10"/>
        <rFont val="Arial"/>
        <family val="2"/>
      </rPr>
      <t>per capita in m</t>
    </r>
    <r>
      <rPr>
        <i/>
        <vertAlign val="superscript"/>
        <sz val="10"/>
        <rFont val="Arial"/>
        <family val="2"/>
      </rPr>
      <t>2</t>
    </r>
  </si>
  <si>
    <r>
      <t>Odpady (z wyłączeniem odpadów komunalnych) wytworzone na 1 km</t>
    </r>
    <r>
      <rPr>
        <vertAlign val="superscript"/>
        <sz val="10"/>
        <rFont val="Arial"/>
        <family val="2"/>
      </rPr>
      <t>2</t>
    </r>
    <r>
      <rPr>
        <sz val="10"/>
        <rFont val="Arial"/>
        <family val="2"/>
      </rPr>
      <t xml:space="preserve"> w t
</t>
    </r>
    <r>
      <rPr>
        <i/>
        <sz val="10"/>
        <rFont val="Arial"/>
        <family val="2"/>
      </rPr>
      <t>Waste (excluding municipal waste) generated per 1 km</t>
    </r>
    <r>
      <rPr>
        <i/>
        <vertAlign val="superscript"/>
        <sz val="10"/>
        <rFont val="Arial"/>
        <family val="2"/>
      </rPr>
      <t>2</t>
    </r>
    <r>
      <rPr>
        <i/>
        <sz val="10"/>
        <rFont val="Arial"/>
        <family val="2"/>
      </rPr>
      <t xml:space="preserve"> in t</t>
    </r>
  </si>
  <si>
    <r>
      <t xml:space="preserve">Nakłady na środki trwałe (ceny bieżące) na 1 mieszkańca w zł 
</t>
    </r>
    <r>
      <rPr>
        <i/>
        <sz val="10"/>
        <rFont val="Arial"/>
        <family val="2"/>
      </rPr>
      <t>Outlays on fixed assets (current prices) per capita in zl</t>
    </r>
  </si>
  <si>
    <r>
      <t xml:space="preserve">ogółem
</t>
    </r>
    <r>
      <rPr>
        <i/>
        <sz val="10"/>
        <rFont val="Arial"/>
        <family val="2"/>
      </rPr>
      <t>total</t>
    </r>
  </si>
  <si>
    <r>
      <t xml:space="preserve">miasta
</t>
    </r>
    <r>
      <rPr>
        <i/>
        <sz val="10"/>
        <rFont val="Arial"/>
        <family val="2"/>
      </rPr>
      <t>urban areas</t>
    </r>
  </si>
  <si>
    <r>
      <t xml:space="preserve">wieś
</t>
    </r>
    <r>
      <rPr>
        <i/>
        <sz val="10"/>
        <rFont val="Arial"/>
        <family val="2"/>
      </rPr>
      <t>rural areas</t>
    </r>
  </si>
  <si>
    <r>
      <t xml:space="preserve">pyłowych
</t>
    </r>
    <r>
      <rPr>
        <i/>
        <sz val="10"/>
        <rFont val="Arial"/>
        <family val="2"/>
      </rPr>
      <t>particulates</t>
    </r>
  </si>
  <si>
    <r>
      <t xml:space="preserve">gazowych 
</t>
    </r>
    <r>
      <rPr>
        <i/>
        <sz val="10"/>
        <rFont val="Arial"/>
        <family val="2"/>
      </rPr>
      <t xml:space="preserve">gases </t>
    </r>
  </si>
  <si>
    <r>
      <t xml:space="preserve">służące ochronie środowiska
</t>
    </r>
    <r>
      <rPr>
        <i/>
        <sz val="10"/>
        <rFont val="Arial"/>
        <family val="2"/>
      </rPr>
      <t>in environmental protection</t>
    </r>
  </si>
  <si>
    <r>
      <t xml:space="preserve">służące gospodarce wodnej
</t>
    </r>
    <r>
      <rPr>
        <i/>
        <sz val="10"/>
        <rFont val="Arial"/>
        <family val="2"/>
      </rPr>
      <t>in water management</t>
    </r>
  </si>
  <si>
    <t xml:space="preserve">W O J E W Ó D Z T W O </t>
  </si>
  <si>
    <t xml:space="preserve">Podregion starogardzki </t>
  </si>
  <si>
    <t xml:space="preserve">Podregion trójmiejski  </t>
  </si>
  <si>
    <r>
      <t xml:space="preserve">a Ludność korzystająca - na podstawie szacunków, ludność ogółem - na podstawie bilansów.   b Stan w dniu 31 XII.   </t>
    </r>
  </si>
  <si>
    <t xml:space="preserve">a Population connected to - estimated data, total population - based on balances.   b As of 31 XII.   </t>
  </si>
  <si>
    <r>
      <t xml:space="preserve">Przestępstwa stwierdzone przez Policję w zakończonych postępowaniach przygotowawczych na 10 tys. ludności
</t>
    </r>
    <r>
      <rPr>
        <i/>
        <sz val="10"/>
        <rFont val="Arial"/>
        <family val="2"/>
      </rPr>
      <t>Ascertained crimes by the Police in completed preparatory proceedings per 10 thous. population</t>
    </r>
  </si>
  <si>
    <r>
      <t xml:space="preserve">Wskaźnik wykrywalności sprawców przestępstw stwierdzonych przez Policję w %
</t>
    </r>
    <r>
      <rPr>
        <i/>
        <sz val="10"/>
        <rFont val="Arial"/>
        <family val="2"/>
      </rPr>
      <t>Rate of detectability of delinquents in ascertained crimes by the Police in %</t>
    </r>
  </si>
  <si>
    <r>
      <t>Pracujący</t>
    </r>
    <r>
      <rPr>
        <vertAlign val="superscript"/>
        <sz val="10"/>
        <rFont val="Arial"/>
        <family val="2"/>
      </rPr>
      <t xml:space="preserve"> abc  </t>
    </r>
    <r>
      <rPr>
        <sz val="10"/>
        <rFont val="Arial"/>
        <family val="2"/>
      </rPr>
      <t xml:space="preserve">    
</t>
    </r>
    <r>
      <rPr>
        <i/>
        <sz val="10"/>
        <rFont val="Arial"/>
        <family val="2"/>
      </rPr>
      <t>Employed persons</t>
    </r>
    <r>
      <rPr>
        <i/>
        <vertAlign val="superscript"/>
        <sz val="10"/>
        <rFont val="Arial"/>
        <family val="2"/>
      </rPr>
      <t xml:space="preserve"> abc</t>
    </r>
  </si>
  <si>
    <r>
      <t>Bezrobotni zarejestrowani</t>
    </r>
    <r>
      <rPr>
        <vertAlign val="superscript"/>
        <sz val="10"/>
        <rFont val="Arial"/>
        <family val="2"/>
      </rPr>
      <t xml:space="preserve"> a</t>
    </r>
    <r>
      <rPr>
        <i/>
        <vertAlign val="superscript"/>
        <sz val="10"/>
        <rFont val="Arial"/>
        <family val="2"/>
      </rPr>
      <t xml:space="preserve">  </t>
    </r>
    <r>
      <rPr>
        <sz val="10"/>
        <rFont val="Arial"/>
        <family val="2"/>
      </rPr>
      <t xml:space="preserve">   
</t>
    </r>
    <r>
      <rPr>
        <i/>
        <sz val="10"/>
        <rFont val="Arial"/>
        <family val="2"/>
      </rPr>
      <t>Registered unemployed persons</t>
    </r>
    <r>
      <rPr>
        <i/>
        <vertAlign val="superscript"/>
        <sz val="10"/>
        <rFont val="Arial"/>
        <family val="2"/>
      </rPr>
      <t xml:space="preserve"> a</t>
    </r>
  </si>
  <si>
    <r>
      <t>Stopa bezrobocia rejestrowanego</t>
    </r>
    <r>
      <rPr>
        <i/>
        <vertAlign val="superscript"/>
        <sz val="10"/>
        <rFont val="Arial"/>
        <family val="2"/>
      </rPr>
      <t xml:space="preserve"> </t>
    </r>
    <r>
      <rPr>
        <vertAlign val="superscript"/>
        <sz val="10"/>
        <rFont val="Arial"/>
        <family val="2"/>
      </rPr>
      <t>ac</t>
    </r>
    <r>
      <rPr>
        <sz val="10"/>
        <rFont val="Arial"/>
        <family val="2"/>
      </rPr>
      <t xml:space="preserve"> w %
</t>
    </r>
    <r>
      <rPr>
        <i/>
        <sz val="10"/>
        <rFont val="Arial"/>
        <family val="2"/>
      </rPr>
      <t>Registered unemployment rate</t>
    </r>
    <r>
      <rPr>
        <i/>
        <vertAlign val="superscript"/>
        <sz val="10"/>
        <rFont val="Arial"/>
        <family val="2"/>
      </rPr>
      <t xml:space="preserve"> ac</t>
    </r>
    <r>
      <rPr>
        <i/>
        <sz val="10"/>
        <rFont val="Arial"/>
        <family val="2"/>
      </rPr>
      <t xml:space="preserve"> in %</t>
    </r>
  </si>
  <si>
    <r>
      <t>Przeciętne miesięczne wynagrodzenia brutto</t>
    </r>
    <r>
      <rPr>
        <vertAlign val="superscript"/>
        <sz val="10"/>
        <rFont val="Arial"/>
        <family val="2"/>
      </rPr>
      <t xml:space="preserve"> d</t>
    </r>
    <r>
      <rPr>
        <sz val="10"/>
        <rFont val="Arial"/>
        <family val="2"/>
      </rPr>
      <t xml:space="preserve">
</t>
    </r>
    <r>
      <rPr>
        <i/>
        <sz val="10"/>
        <rFont val="Arial"/>
        <family val="2"/>
      </rPr>
      <t>Average monthly gross wages and salaries</t>
    </r>
    <r>
      <rPr>
        <i/>
        <vertAlign val="superscript"/>
        <sz val="10"/>
        <rFont val="Arial"/>
        <family val="2"/>
      </rPr>
      <t xml:space="preserve"> d</t>
    </r>
  </si>
  <si>
    <r>
      <t xml:space="preserve">ogółem     
</t>
    </r>
    <r>
      <rPr>
        <i/>
        <sz val="10"/>
        <rFont val="Arial"/>
        <family val="2"/>
      </rPr>
      <t>total</t>
    </r>
  </si>
  <si>
    <r>
      <t xml:space="preserve">w % ogółem     
</t>
    </r>
    <r>
      <rPr>
        <i/>
        <sz val="10"/>
        <rFont val="Arial"/>
        <family val="2"/>
      </rPr>
      <t>in % of total</t>
    </r>
  </si>
  <si>
    <r>
      <t xml:space="preserve">ogółem w tys.
</t>
    </r>
    <r>
      <rPr>
        <i/>
        <sz val="10"/>
        <rFont val="Arial"/>
        <family val="2"/>
      </rPr>
      <t>total in thous.</t>
    </r>
  </si>
  <si>
    <r>
      <t xml:space="preserve">z liczby ogółem - w %   
</t>
    </r>
    <r>
      <rPr>
        <i/>
        <sz val="10"/>
        <rFont val="Arial"/>
        <family val="2"/>
      </rPr>
      <t>of total number - in %</t>
    </r>
  </si>
  <si>
    <r>
      <t xml:space="preserve">w zł
</t>
    </r>
    <r>
      <rPr>
        <i/>
        <sz val="10"/>
        <rFont val="Arial"/>
        <family val="2"/>
      </rPr>
      <t>in zl</t>
    </r>
  </si>
  <si>
    <r>
      <t>Polska = 100</t>
    </r>
    <r>
      <rPr>
        <i/>
        <vertAlign val="superscript"/>
        <sz val="10"/>
        <rFont val="Arial"/>
        <family val="2"/>
      </rPr>
      <t xml:space="preserve"> </t>
    </r>
    <r>
      <rPr>
        <vertAlign val="superscript"/>
        <sz val="10"/>
        <rFont val="Arial"/>
        <family val="2"/>
      </rPr>
      <t>e</t>
    </r>
    <r>
      <rPr>
        <sz val="10"/>
        <rFont val="Arial"/>
        <family val="2"/>
      </rPr>
      <t xml:space="preserve">
</t>
    </r>
    <r>
      <rPr>
        <i/>
        <sz val="10"/>
        <rFont val="Arial"/>
        <family val="2"/>
      </rPr>
      <t>Poland = 100</t>
    </r>
    <r>
      <rPr>
        <i/>
        <vertAlign val="superscript"/>
        <sz val="10"/>
        <rFont val="Arial"/>
        <family val="2"/>
      </rPr>
      <t xml:space="preserve"> e</t>
    </r>
  </si>
  <si>
    <r>
      <t xml:space="preserve">województwo = 100
</t>
    </r>
    <r>
      <rPr>
        <i/>
        <sz val="10"/>
        <rFont val="Arial"/>
        <family val="2"/>
      </rPr>
      <t>Voivodship = 100</t>
    </r>
  </si>
  <si>
    <r>
      <t xml:space="preserve">rolnictwo, leśnictwo, łowiectwo i rybactwo
</t>
    </r>
    <r>
      <rPr>
        <i/>
        <sz val="10"/>
        <rFont val="Arial"/>
        <family val="2"/>
      </rPr>
      <t>agriculture, forestry and fishing</t>
    </r>
  </si>
  <si>
    <r>
      <t xml:space="preserve">przemysł i budownictwo
</t>
    </r>
    <r>
      <rPr>
        <i/>
        <sz val="10"/>
        <rFont val="Arial"/>
        <family val="2"/>
      </rPr>
      <t>industry and construction</t>
    </r>
  </si>
  <si>
    <r>
      <t xml:space="preserve">handel; naprawa pojazdów samochodowych </t>
    </r>
    <r>
      <rPr>
        <vertAlign val="superscript"/>
        <sz val="10"/>
        <rFont val="Arial"/>
        <family val="2"/>
      </rPr>
      <t>∆</t>
    </r>
    <r>
      <rPr>
        <sz val="10"/>
        <rFont val="Arial"/>
        <family val="2"/>
      </rPr>
      <t xml:space="preserve">; transport i gospodarka magazynowa; zakwaterowanie i gastronomia </t>
    </r>
    <r>
      <rPr>
        <vertAlign val="superscript"/>
        <sz val="10"/>
        <rFont val="Arial"/>
        <family val="2"/>
      </rPr>
      <t>∆</t>
    </r>
    <r>
      <rPr>
        <sz val="10"/>
        <rFont val="Arial"/>
        <family val="2"/>
      </rPr>
      <t xml:space="preserve">; informacja i komunikacja 
</t>
    </r>
    <r>
      <rPr>
        <i/>
        <sz val="10"/>
        <rFont val="Arial"/>
        <family val="2"/>
      </rPr>
      <t xml:space="preserve">trade; repair of motor vehicles </t>
    </r>
    <r>
      <rPr>
        <i/>
        <vertAlign val="superscript"/>
        <sz val="10"/>
        <rFont val="Arial"/>
        <family val="2"/>
      </rPr>
      <t>∆</t>
    </r>
    <r>
      <rPr>
        <i/>
        <sz val="10"/>
        <rFont val="Arial"/>
        <family val="2"/>
      </rPr>
      <t xml:space="preserve">; transportation and storage; accommodation and catering </t>
    </r>
    <r>
      <rPr>
        <i/>
        <vertAlign val="superscript"/>
        <sz val="10"/>
        <rFont val="Arial"/>
        <family val="2"/>
      </rPr>
      <t>∆</t>
    </r>
    <r>
      <rPr>
        <i/>
        <sz val="10"/>
        <rFont val="Arial"/>
        <family val="2"/>
      </rPr>
      <t>; information and communication</t>
    </r>
  </si>
  <si>
    <r>
      <t xml:space="preserve">działalność finansowa i ubezpieczeniowa; obsługa rynku nieruchomości </t>
    </r>
    <r>
      <rPr>
        <vertAlign val="superscript"/>
        <sz val="10"/>
        <rFont val="Arial"/>
        <family val="2"/>
      </rPr>
      <t>∆</t>
    </r>
    <r>
      <rPr>
        <sz val="10"/>
        <rFont val="Arial"/>
        <family val="2"/>
      </rPr>
      <t xml:space="preserve"> oraz pozostałe usługi</t>
    </r>
    <r>
      <rPr>
        <i/>
        <vertAlign val="superscript"/>
        <sz val="10"/>
        <rFont val="Arial"/>
        <family val="2"/>
      </rPr>
      <t xml:space="preserve"> </t>
    </r>
    <r>
      <rPr>
        <vertAlign val="superscript"/>
        <sz val="10"/>
        <rFont val="Arial"/>
        <family val="2"/>
      </rPr>
      <t xml:space="preserve">f 
</t>
    </r>
    <r>
      <rPr>
        <i/>
        <sz val="10"/>
        <rFont val="Arial"/>
        <family val="2"/>
      </rPr>
      <t xml:space="preserve">financial and insurance activities; real estate activities and other services </t>
    </r>
    <r>
      <rPr>
        <i/>
        <vertAlign val="superscript"/>
        <sz val="10"/>
        <rFont val="Arial"/>
        <family val="2"/>
      </rPr>
      <t xml:space="preserve">f </t>
    </r>
  </si>
  <si>
    <r>
      <t xml:space="preserve">pozostający bez pracy dłużej niż 1 rok
</t>
    </r>
    <r>
      <rPr>
        <i/>
        <sz val="10"/>
        <rFont val="Arial"/>
        <family val="2"/>
      </rPr>
      <t>out of work for longer than 1 year</t>
    </r>
  </si>
  <si>
    <r>
      <t xml:space="preserve">w wieku   </t>
    </r>
    <r>
      <rPr>
        <i/>
        <sz val="10"/>
        <rFont val="Arial"/>
        <family val="2"/>
      </rPr>
      <t>aged</t>
    </r>
  </si>
  <si>
    <r>
      <t xml:space="preserve">24 lata i mniej 
</t>
    </r>
    <r>
      <rPr>
        <i/>
        <sz val="10"/>
        <rFont val="Arial"/>
        <family val="2"/>
      </rPr>
      <t xml:space="preserve">and less </t>
    </r>
  </si>
  <si>
    <r>
      <t xml:space="preserve">50 lat i więcej     
</t>
    </r>
    <r>
      <rPr>
        <i/>
        <sz val="10"/>
        <rFont val="Arial"/>
        <family val="2"/>
      </rPr>
      <t>and more</t>
    </r>
  </si>
  <si>
    <r>
      <t xml:space="preserve">2010 </t>
    </r>
    <r>
      <rPr>
        <vertAlign val="superscript"/>
        <sz val="10"/>
        <rFont val="Arial"/>
        <family val="2"/>
      </rPr>
      <t>g</t>
    </r>
  </si>
  <si>
    <r>
      <t xml:space="preserve">2017 </t>
    </r>
    <r>
      <rPr>
        <vertAlign val="superscript"/>
        <sz val="10"/>
        <rFont val="Arial"/>
        <family val="2"/>
      </rPr>
      <t>h</t>
    </r>
  </si>
  <si>
    <r>
      <t>306,7</t>
    </r>
    <r>
      <rPr>
        <vertAlign val="superscript"/>
        <sz val="10"/>
        <rFont val="Arial"/>
        <family val="2"/>
      </rPr>
      <t xml:space="preserve"> i</t>
    </r>
  </si>
  <si>
    <r>
      <t>76,3</t>
    </r>
    <r>
      <rPr>
        <vertAlign val="superscript"/>
        <sz val="10"/>
        <rFont val="Arial"/>
        <family val="2"/>
      </rPr>
      <t xml:space="preserve"> i</t>
    </r>
  </si>
  <si>
    <r>
      <t xml:space="preserve">   a Stan w dniu 31 XII.   b Według faktycznego miejsca pracy i rodzaju działalności; bez podmiotów gospodarczych o liczbie pracujących do 9 osób.   c Dane opracowano z uwzględnieniem pracujących w gospodarstwach indywidualnych w rolnictwie wyszacowanych na podstawie Powszechnego Spisu Rolnego 2010.   d Bez podmiotów gospodarczych o liczbie pracujących do 9 osób.   e Przeciętne miesięczne wynagrodzenie brutto w kraju wyniosło 4527,89 zł.   f Pod pojęciem „pozostałe usługi" należy rozumieć następujące sekcje PKD: „Działalność profesjonalna, naukowa i techniczna”, „Administrowanie i działalność wspierająca </t>
    </r>
    <r>
      <rPr>
        <vertAlign val="superscript"/>
        <sz val="10"/>
        <rFont val="Arial"/>
        <family val="2"/>
      </rPr>
      <t>∆</t>
    </r>
    <r>
      <rPr>
        <sz val="10"/>
        <rFont val="Arial"/>
        <family val="2"/>
      </rPr>
      <t>”, „Administracja publiczna i obrona narodowa; obowiązkowe zabezpieczenia społeczne”, „Edukacja”, „Opieka zdrowotna i pomoc społeczna”, „Działalność związana z kulturą, rozrywką i rekreacją” oraz „Pozostała działalność usługowa”.   g Łącznie z prokuraturą.   h Bez czynów karalnych popełnionych przez nieletnich.   i Łącznie z danymi dla powiatu słupskiego.</t>
    </r>
  </si>
  <si>
    <t xml:space="preserve">   a As of 31 XII.   b By actual workplace and kind of activity; excluding economic entities employing up to 9 persons.   c Data are compiled considering employed persons on private farms in agriculture estimated on the basis of the Agricultural Census 2010.   d Excluding economic entities employing up to 9 persons.   e Average monthly gross wages and salaries in Poland amounted to 4527.89 zl.   f The term "other services" refers to the NACE Rev. 2 sections: "Professional, scientific and technical activities”, “Administrative and support service activities”, “Public administration and defence; compulsory social security”, “Education”, “Human health and social work activities”, “Arts, entertainment and recreation” and “Other service activities”.   g Including prosecutor's office.   h Excluding punishable acts committed by juveniles.   i Including data for słupski powiat.</t>
  </si>
  <si>
    <r>
      <t xml:space="preserve">Sieć rozdzielcza </t>
    </r>
    <r>
      <rPr>
        <vertAlign val="superscript"/>
        <sz val="10"/>
        <rFont val="Arial"/>
        <family val="2"/>
      </rPr>
      <t>a</t>
    </r>
    <r>
      <rPr>
        <sz val="10"/>
        <rFont val="Arial"/>
        <family val="2"/>
      </rPr>
      <t xml:space="preserve"> na 100 km</t>
    </r>
    <r>
      <rPr>
        <vertAlign val="superscript"/>
        <sz val="10"/>
        <rFont val="Arial"/>
        <family val="2"/>
      </rPr>
      <t>2</t>
    </r>
    <r>
      <rPr>
        <sz val="10"/>
        <rFont val="Arial"/>
        <family val="2"/>
      </rPr>
      <t xml:space="preserve"> w km
</t>
    </r>
    <r>
      <rPr>
        <i/>
        <sz val="10"/>
        <rFont val="Arial"/>
        <family val="2"/>
      </rPr>
      <t>Distribution network</t>
    </r>
    <r>
      <rPr>
        <i/>
        <vertAlign val="superscript"/>
        <sz val="10"/>
        <rFont val="Arial"/>
        <family val="2"/>
      </rPr>
      <t xml:space="preserve"> a</t>
    </r>
    <r>
      <rPr>
        <i/>
        <sz val="10"/>
        <rFont val="Arial"/>
        <family val="2"/>
      </rPr>
      <t xml:space="preserve"> per 100 km</t>
    </r>
    <r>
      <rPr>
        <i/>
        <vertAlign val="superscript"/>
        <sz val="10"/>
        <rFont val="Arial"/>
        <family val="2"/>
      </rPr>
      <t>2</t>
    </r>
    <r>
      <rPr>
        <i/>
        <sz val="10"/>
        <rFont val="Arial"/>
        <family val="2"/>
      </rPr>
      <t xml:space="preserve"> in km</t>
    </r>
  </si>
  <si>
    <r>
      <t>Zasoby mieszkaniowe</t>
    </r>
    <r>
      <rPr>
        <i/>
        <vertAlign val="superscript"/>
        <sz val="10"/>
        <rFont val="Arial"/>
        <family val="2"/>
      </rPr>
      <t xml:space="preserve"> </t>
    </r>
    <r>
      <rPr>
        <vertAlign val="superscript"/>
        <sz val="10"/>
        <rFont val="Arial"/>
        <family val="2"/>
      </rPr>
      <t xml:space="preserve">ab </t>
    </r>
    <r>
      <rPr>
        <sz val="10"/>
        <rFont val="Arial"/>
        <family val="2"/>
      </rPr>
      <t xml:space="preserve">
</t>
    </r>
    <r>
      <rPr>
        <i/>
        <sz val="10"/>
        <rFont val="Arial"/>
        <family val="2"/>
      </rPr>
      <t>Dwelling stocks</t>
    </r>
    <r>
      <rPr>
        <i/>
        <vertAlign val="superscript"/>
        <sz val="10"/>
        <rFont val="Arial"/>
        <family val="2"/>
      </rPr>
      <t xml:space="preserve"> ab </t>
    </r>
  </si>
  <si>
    <r>
      <t xml:space="preserve">Mieszkania oddane do użytkowania
</t>
    </r>
    <r>
      <rPr>
        <i/>
        <sz val="10"/>
        <rFont val="Arial"/>
        <family val="2"/>
      </rPr>
      <t xml:space="preserve">Dwellings completed </t>
    </r>
  </si>
  <si>
    <r>
      <t xml:space="preserve">Mieszkania, których budowę rozpoczęto w 2017 r.
</t>
    </r>
    <r>
      <rPr>
        <i/>
        <sz val="10"/>
        <rFont val="Arial"/>
        <family val="2"/>
      </rPr>
      <t>Dwellings in which construction has begun in 2017</t>
    </r>
  </si>
  <si>
    <r>
      <t>Uczniowie w szkołach dla dzieci i młodzieży</t>
    </r>
    <r>
      <rPr>
        <i/>
        <vertAlign val="superscript"/>
        <sz val="10"/>
        <rFont val="Arial"/>
        <family val="2"/>
      </rPr>
      <t xml:space="preserve"> </t>
    </r>
    <r>
      <rPr>
        <vertAlign val="superscript"/>
        <sz val="10"/>
        <rFont val="Arial"/>
        <family val="2"/>
      </rPr>
      <t>c</t>
    </r>
    <r>
      <rPr>
        <sz val="10"/>
        <rFont val="Arial"/>
        <family val="2"/>
      </rPr>
      <t xml:space="preserve"> na 10 tys. ludności
</t>
    </r>
    <r>
      <rPr>
        <i/>
        <sz val="10"/>
        <rFont val="Arial"/>
        <family val="2"/>
      </rPr>
      <t>Pupils and students in schools for children and youth</t>
    </r>
    <r>
      <rPr>
        <i/>
        <vertAlign val="superscript"/>
        <sz val="10"/>
        <rFont val="Arial"/>
        <family val="2"/>
      </rPr>
      <t xml:space="preserve"> c</t>
    </r>
    <r>
      <rPr>
        <i/>
        <sz val="10"/>
        <rFont val="Arial"/>
        <family val="2"/>
      </rPr>
      <t xml:space="preserve"> per 10 thous. population</t>
    </r>
  </si>
  <si>
    <r>
      <t>Uczniowie szkół policealnych</t>
    </r>
    <r>
      <rPr>
        <i/>
        <vertAlign val="superscript"/>
        <sz val="10"/>
        <rFont val="Arial"/>
        <family val="2"/>
      </rPr>
      <t xml:space="preserve"> </t>
    </r>
    <r>
      <rPr>
        <vertAlign val="superscript"/>
        <sz val="10"/>
        <rFont val="Arial"/>
        <family val="2"/>
      </rPr>
      <t>c</t>
    </r>
    <r>
      <rPr>
        <sz val="10"/>
        <rFont val="Arial"/>
        <family val="2"/>
      </rPr>
      <t xml:space="preserve"> na 10 tys. ludności
</t>
    </r>
    <r>
      <rPr>
        <i/>
        <sz val="10"/>
        <rFont val="Arial"/>
        <family val="2"/>
      </rPr>
      <t>Students of post-secondary schools</t>
    </r>
    <r>
      <rPr>
        <i/>
        <vertAlign val="superscript"/>
        <sz val="10"/>
        <rFont val="Arial"/>
        <family val="2"/>
      </rPr>
      <t xml:space="preserve"> c</t>
    </r>
    <r>
      <rPr>
        <i/>
        <sz val="10"/>
        <rFont val="Arial"/>
        <family val="2"/>
      </rPr>
      <t xml:space="preserve"> per 10 thous. population</t>
    </r>
  </si>
  <si>
    <r>
      <t xml:space="preserve">wodociągowa
</t>
    </r>
    <r>
      <rPr>
        <i/>
        <sz val="10"/>
        <rFont val="Arial"/>
        <family val="2"/>
      </rPr>
      <t xml:space="preserve">water supply </t>
    </r>
  </si>
  <si>
    <r>
      <t>kanalizacyjna</t>
    </r>
    <r>
      <rPr>
        <i/>
        <vertAlign val="superscript"/>
        <sz val="10"/>
        <rFont val="Arial"/>
        <family val="2"/>
      </rPr>
      <t xml:space="preserve"> </t>
    </r>
    <r>
      <rPr>
        <vertAlign val="superscript"/>
        <sz val="10"/>
        <rFont val="Arial"/>
        <family val="2"/>
      </rPr>
      <t>d</t>
    </r>
    <r>
      <rPr>
        <sz val="10"/>
        <rFont val="Arial"/>
        <family val="2"/>
      </rPr>
      <t xml:space="preserve">
</t>
    </r>
    <r>
      <rPr>
        <i/>
        <sz val="10"/>
        <rFont val="Arial"/>
        <family val="2"/>
      </rPr>
      <t xml:space="preserve">sewage </t>
    </r>
    <r>
      <rPr>
        <i/>
        <vertAlign val="superscript"/>
        <sz val="10"/>
        <rFont val="Arial"/>
        <family val="2"/>
      </rPr>
      <t xml:space="preserve"> d</t>
    </r>
  </si>
  <si>
    <r>
      <t xml:space="preserve">gazowa
</t>
    </r>
    <r>
      <rPr>
        <i/>
        <sz val="10"/>
        <rFont val="Arial"/>
        <family val="2"/>
      </rPr>
      <t xml:space="preserve">gas supply </t>
    </r>
  </si>
  <si>
    <r>
      <t xml:space="preserve">mieszkania 
na 1000 ludności
</t>
    </r>
    <r>
      <rPr>
        <i/>
        <sz val="10"/>
        <rFont val="Arial"/>
        <family val="2"/>
      </rPr>
      <t xml:space="preserve">dwellings </t>
    </r>
    <r>
      <rPr>
        <sz val="10"/>
        <rFont val="Arial"/>
        <family val="2"/>
      </rPr>
      <t xml:space="preserve">
</t>
    </r>
    <r>
      <rPr>
        <i/>
        <sz val="10"/>
        <rFont val="Arial"/>
        <family val="2"/>
      </rPr>
      <t>per 1000 population</t>
    </r>
  </si>
  <si>
    <r>
      <t>przeciętna powierzchnia użytkowa 1 mieszkania w m</t>
    </r>
    <r>
      <rPr>
        <vertAlign val="superscript"/>
        <sz val="10"/>
        <rFont val="Arial"/>
        <family val="2"/>
      </rPr>
      <t>2</t>
    </r>
    <r>
      <rPr>
        <sz val="10"/>
        <rFont val="Arial"/>
        <family val="2"/>
      </rPr>
      <t xml:space="preserve">
</t>
    </r>
    <r>
      <rPr>
        <i/>
        <sz val="10"/>
        <rFont val="Arial"/>
        <family val="2"/>
      </rPr>
      <t>average useful floor area of dwelling in m</t>
    </r>
    <r>
      <rPr>
        <i/>
        <vertAlign val="superscript"/>
        <sz val="10"/>
        <rFont val="Arial"/>
        <family val="2"/>
      </rPr>
      <t>2</t>
    </r>
  </si>
  <si>
    <r>
      <t xml:space="preserve">wzrost lub spadek w stosunku do 2010 r. w %
</t>
    </r>
    <r>
      <rPr>
        <i/>
        <sz val="10"/>
        <rFont val="Arial"/>
        <family val="2"/>
      </rPr>
      <t>increase or decrease in relation to 2010 in %</t>
    </r>
  </si>
  <si>
    <r>
      <t>podstawowych</t>
    </r>
    <r>
      <rPr>
        <i/>
        <vertAlign val="superscript"/>
        <sz val="10"/>
        <rFont val="Arial"/>
        <family val="2"/>
      </rPr>
      <t xml:space="preserve"> </t>
    </r>
    <r>
      <rPr>
        <vertAlign val="superscript"/>
        <sz val="10"/>
        <rFont val="Arial"/>
        <family val="2"/>
      </rPr>
      <t>e</t>
    </r>
    <r>
      <rPr>
        <sz val="10"/>
        <rFont val="Arial"/>
        <family val="2"/>
      </rPr>
      <t xml:space="preserve">
</t>
    </r>
    <r>
      <rPr>
        <i/>
        <sz val="10"/>
        <rFont val="Arial"/>
        <family val="2"/>
      </rPr>
      <t>primary</t>
    </r>
    <r>
      <rPr>
        <i/>
        <vertAlign val="superscript"/>
        <sz val="10"/>
        <rFont val="Arial"/>
        <family val="2"/>
      </rPr>
      <t xml:space="preserve"> e</t>
    </r>
  </si>
  <si>
    <r>
      <t xml:space="preserve">gimnazjach
</t>
    </r>
    <r>
      <rPr>
        <i/>
        <sz val="10"/>
        <rFont val="Arial"/>
        <family val="2"/>
      </rPr>
      <t>lower secondary</t>
    </r>
  </si>
  <si>
    <r>
      <t>branżowych I stopnia</t>
    </r>
    <r>
      <rPr>
        <vertAlign val="superscript"/>
        <sz val="10"/>
        <rFont val="Arial"/>
        <family val="2"/>
      </rPr>
      <t xml:space="preserve"> f</t>
    </r>
    <r>
      <rPr>
        <sz val="10"/>
        <rFont val="Arial"/>
        <family val="2"/>
      </rPr>
      <t xml:space="preserve">
</t>
    </r>
    <r>
      <rPr>
        <i/>
        <sz val="10"/>
        <rFont val="Arial"/>
        <family val="2"/>
      </rPr>
      <t xml:space="preserve">stage I sectoral vocational </t>
    </r>
    <r>
      <rPr>
        <i/>
        <vertAlign val="superscript"/>
        <sz val="10"/>
        <rFont val="Arial"/>
        <family val="2"/>
      </rPr>
      <t>f</t>
    </r>
  </si>
  <si>
    <r>
      <t>liceach ogólnokształcących</t>
    </r>
    <r>
      <rPr>
        <i/>
        <vertAlign val="superscript"/>
        <sz val="10"/>
        <rFont val="Arial"/>
        <family val="2"/>
      </rPr>
      <t xml:space="preserve"> </t>
    </r>
    <r>
      <rPr>
        <sz val="10"/>
        <rFont val="Arial"/>
        <family val="2"/>
      </rPr>
      <t xml:space="preserve">
</t>
    </r>
    <r>
      <rPr>
        <i/>
        <sz val="10"/>
        <rFont val="Arial"/>
        <family val="2"/>
      </rPr>
      <t>general secondary</t>
    </r>
    <r>
      <rPr>
        <i/>
        <vertAlign val="superscript"/>
        <sz val="10"/>
        <rFont val="Arial"/>
        <family val="2"/>
      </rPr>
      <t xml:space="preserve"> </t>
    </r>
  </si>
  <si>
    <r>
      <t>technikach</t>
    </r>
    <r>
      <rPr>
        <i/>
        <vertAlign val="superscript"/>
        <sz val="10"/>
        <rFont val="Arial"/>
        <family val="2"/>
      </rPr>
      <t xml:space="preserve"> </t>
    </r>
    <r>
      <rPr>
        <vertAlign val="superscript"/>
        <sz val="10"/>
        <rFont val="Arial"/>
        <family val="2"/>
      </rPr>
      <t>g</t>
    </r>
    <r>
      <rPr>
        <sz val="10"/>
        <rFont val="Arial"/>
        <family val="2"/>
      </rPr>
      <t xml:space="preserve">
</t>
    </r>
    <r>
      <rPr>
        <i/>
        <sz val="10"/>
        <rFont val="Arial"/>
        <family val="2"/>
      </rPr>
      <t>technical secondary</t>
    </r>
    <r>
      <rPr>
        <i/>
        <vertAlign val="superscript"/>
        <sz val="10"/>
        <rFont val="Arial"/>
        <family val="2"/>
      </rPr>
      <t xml:space="preserve"> g</t>
    </r>
  </si>
  <si>
    <t>a Stan w dniu 31 XII.   b Na podstawie bilansów.   c Bez szkół specjalnych.   d Łącznie z kolektorami.   e Bez dzieci w wieku 6 lat objętych edukacją w placówkach wychowania przedszkolnego.   f Łącznie z oddziałami zasadniczych szkół zawodowych.   g Łącznie z ogólnokształcącymi szkołami artystycznymi dającymi uprawnienia zawodowe.</t>
  </si>
  <si>
    <t xml:space="preserve">a As of 31 XII.   b Based on balances.   c Excluding special schools.   d Including collectors.   e Excluding children aged 6 attending pre-primary education establishments.   f Including basic vocational school sections.   g Including general art schools leading to professional certification. </t>
  </si>
  <si>
    <r>
      <t xml:space="preserve">Dzieci w przedszkolach na 100 miejsc
</t>
    </r>
    <r>
      <rPr>
        <i/>
        <sz val="10"/>
        <rFont val="Arial"/>
        <family val="2"/>
      </rPr>
      <t>Children attending nursery schools per 100 places</t>
    </r>
  </si>
  <si>
    <r>
      <t>Łóżka w szpitalach ogólnych</t>
    </r>
    <r>
      <rPr>
        <i/>
        <vertAlign val="superscript"/>
        <sz val="10"/>
        <rFont val="Arial"/>
        <family val="2"/>
      </rPr>
      <t xml:space="preserve"> </t>
    </r>
    <r>
      <rPr>
        <vertAlign val="superscript"/>
        <sz val="10"/>
        <rFont val="Arial"/>
        <family val="2"/>
      </rPr>
      <t>a</t>
    </r>
    <r>
      <rPr>
        <sz val="10"/>
        <rFont val="Arial"/>
        <family val="2"/>
      </rPr>
      <t xml:space="preserve"> na 10 tys. ludności
</t>
    </r>
    <r>
      <rPr>
        <i/>
        <sz val="10"/>
        <rFont val="Arial"/>
        <family val="2"/>
      </rPr>
      <t>Beds in general hospitals</t>
    </r>
    <r>
      <rPr>
        <i/>
        <vertAlign val="superscript"/>
        <sz val="10"/>
        <rFont val="Arial"/>
        <family val="2"/>
      </rPr>
      <t xml:space="preserve"> a</t>
    </r>
    <r>
      <rPr>
        <i/>
        <sz val="10"/>
        <rFont val="Arial"/>
        <family val="2"/>
      </rPr>
      <t xml:space="preserve"> per 10 thous. population</t>
    </r>
  </si>
  <si>
    <r>
      <t>Liczba ludności</t>
    </r>
    <r>
      <rPr>
        <i/>
        <vertAlign val="superscript"/>
        <sz val="10"/>
        <rFont val="Arial"/>
        <family val="2"/>
      </rPr>
      <t xml:space="preserve"> </t>
    </r>
    <r>
      <rPr>
        <vertAlign val="superscript"/>
        <sz val="10"/>
        <rFont val="Arial"/>
        <family val="2"/>
      </rPr>
      <t>a</t>
    </r>
    <r>
      <rPr>
        <sz val="10"/>
        <rFont val="Arial"/>
        <family val="2"/>
      </rPr>
      <t xml:space="preserve"> na     
</t>
    </r>
    <r>
      <rPr>
        <i/>
        <sz val="10"/>
        <rFont val="Arial"/>
        <family val="2"/>
      </rPr>
      <t>Population</t>
    </r>
    <r>
      <rPr>
        <i/>
        <vertAlign val="superscript"/>
        <sz val="10"/>
        <rFont val="Arial"/>
        <family val="2"/>
      </rPr>
      <t xml:space="preserve"> a</t>
    </r>
    <r>
      <rPr>
        <i/>
        <sz val="10"/>
        <rFont val="Arial"/>
        <family val="2"/>
      </rPr>
      <t xml:space="preserve"> per</t>
    </r>
  </si>
  <si>
    <r>
      <t xml:space="preserve">Biblioteki publiczne (z filiami)
</t>
    </r>
    <r>
      <rPr>
        <i/>
        <sz val="10"/>
        <rFont val="Arial"/>
        <family val="2"/>
      </rPr>
      <t>Public libraries (with branches)</t>
    </r>
  </si>
  <si>
    <r>
      <t>Widzowie w kinach stałych</t>
    </r>
    <r>
      <rPr>
        <i/>
        <vertAlign val="superscript"/>
        <sz val="10"/>
        <rFont val="Arial"/>
        <family val="2"/>
      </rPr>
      <t xml:space="preserve"> </t>
    </r>
    <r>
      <rPr>
        <sz val="10"/>
        <rFont val="Arial"/>
        <family val="2"/>
      </rPr>
      <t xml:space="preserve">
</t>
    </r>
    <r>
      <rPr>
        <i/>
        <sz val="10"/>
        <rFont val="Arial"/>
        <family val="2"/>
      </rPr>
      <t>Audience in indoor cinemas</t>
    </r>
    <r>
      <rPr>
        <i/>
        <vertAlign val="superscript"/>
        <sz val="10"/>
        <rFont val="Arial"/>
        <family val="2"/>
      </rPr>
      <t xml:space="preserve"> </t>
    </r>
  </si>
  <si>
    <r>
      <t xml:space="preserve">Baza noclegowa turystyki  </t>
    </r>
    <r>
      <rPr>
        <vertAlign val="superscript"/>
        <sz val="10"/>
        <rFont val="Arial"/>
        <family val="2"/>
      </rPr>
      <t>b</t>
    </r>
    <r>
      <rPr>
        <sz val="10"/>
        <rFont val="Arial"/>
        <family val="2"/>
      </rPr>
      <t xml:space="preserve">
</t>
    </r>
    <r>
      <rPr>
        <i/>
        <sz val="10"/>
        <rFont val="Arial"/>
        <family val="2"/>
      </rPr>
      <t xml:space="preserve">Tourist accommodation establishments </t>
    </r>
    <r>
      <rPr>
        <i/>
        <vertAlign val="superscript"/>
        <sz val="10"/>
        <rFont val="Arial"/>
        <family val="2"/>
      </rPr>
      <t>b</t>
    </r>
  </si>
  <si>
    <r>
      <t>1 podmiot ambulatoryjnej opieki zdrowotnej</t>
    </r>
    <r>
      <rPr>
        <i/>
        <vertAlign val="superscript"/>
        <sz val="10"/>
        <rFont val="Arial"/>
        <family val="2"/>
      </rPr>
      <t xml:space="preserve"> </t>
    </r>
    <r>
      <rPr>
        <vertAlign val="superscript"/>
        <sz val="10"/>
        <rFont val="Arial"/>
        <family val="2"/>
      </rPr>
      <t>c</t>
    </r>
    <r>
      <rPr>
        <sz val="10"/>
        <rFont val="Arial"/>
        <family val="2"/>
      </rPr>
      <t xml:space="preserve">
</t>
    </r>
    <r>
      <rPr>
        <i/>
        <sz val="10"/>
        <rFont val="Arial"/>
        <family val="2"/>
      </rPr>
      <t xml:space="preserve">provider of out-patient health care </t>
    </r>
    <r>
      <rPr>
        <i/>
        <vertAlign val="superscript"/>
        <sz val="10"/>
        <rFont val="Arial"/>
        <family val="2"/>
      </rPr>
      <t>c</t>
    </r>
  </si>
  <si>
    <r>
      <t xml:space="preserve">1 aptekę ogólnodostępną
</t>
    </r>
    <r>
      <rPr>
        <i/>
        <sz val="10"/>
        <rFont val="Arial"/>
        <family val="2"/>
      </rPr>
      <t>generally available pharmacy</t>
    </r>
  </si>
  <si>
    <r>
      <t>księgozbiór</t>
    </r>
    <r>
      <rPr>
        <i/>
        <vertAlign val="superscript"/>
        <sz val="10"/>
        <rFont val="Arial"/>
        <family val="2"/>
      </rPr>
      <t xml:space="preserve"> </t>
    </r>
    <r>
      <rPr>
        <vertAlign val="superscript"/>
        <sz val="10"/>
        <rFont val="Arial"/>
        <family val="2"/>
      </rPr>
      <t>a</t>
    </r>
    <r>
      <rPr>
        <sz val="10"/>
        <rFont val="Arial"/>
        <family val="2"/>
      </rPr>
      <t xml:space="preserve"> w wol.
</t>
    </r>
    <r>
      <rPr>
        <i/>
        <sz val="10"/>
        <rFont val="Arial"/>
        <family val="2"/>
      </rPr>
      <t>collection</t>
    </r>
    <r>
      <rPr>
        <i/>
        <vertAlign val="superscript"/>
        <sz val="10"/>
        <rFont val="Arial"/>
        <family val="2"/>
      </rPr>
      <t xml:space="preserve"> a</t>
    </r>
    <r>
      <rPr>
        <i/>
        <sz val="10"/>
        <rFont val="Arial"/>
        <family val="2"/>
      </rPr>
      <t xml:space="preserve"> in vol.</t>
    </r>
  </si>
  <si>
    <r>
      <t xml:space="preserve">wypożyczenia księgozbioru </t>
    </r>
    <r>
      <rPr>
        <vertAlign val="superscript"/>
        <sz val="10"/>
        <rFont val="Arial"/>
        <family val="2"/>
      </rPr>
      <t>d</t>
    </r>
    <r>
      <rPr>
        <sz val="10"/>
        <rFont val="Arial"/>
        <family val="2"/>
      </rPr>
      <t xml:space="preserve"> w wol.
</t>
    </r>
    <r>
      <rPr>
        <i/>
        <sz val="10"/>
        <rFont val="Arial"/>
        <family val="2"/>
      </rPr>
      <t xml:space="preserve">loans </t>
    </r>
    <r>
      <rPr>
        <i/>
        <vertAlign val="superscript"/>
        <sz val="10"/>
        <rFont val="Arial"/>
        <family val="2"/>
      </rPr>
      <t>d</t>
    </r>
    <r>
      <rPr>
        <i/>
        <sz val="10"/>
        <rFont val="Arial"/>
        <family val="2"/>
      </rPr>
      <t xml:space="preserve"> in vol.</t>
    </r>
  </si>
  <si>
    <r>
      <t xml:space="preserve">czytelnicy </t>
    </r>
    <r>
      <rPr>
        <vertAlign val="superscript"/>
        <sz val="10"/>
        <rFont val="Arial"/>
        <family val="2"/>
      </rPr>
      <t>d</t>
    </r>
    <r>
      <rPr>
        <sz val="10"/>
        <rFont val="Arial"/>
        <family val="2"/>
      </rPr>
      <t xml:space="preserve">
</t>
    </r>
    <r>
      <rPr>
        <i/>
        <sz val="10"/>
        <rFont val="Arial"/>
        <family val="2"/>
      </rPr>
      <t xml:space="preserve">borrowers </t>
    </r>
    <r>
      <rPr>
        <i/>
        <vertAlign val="superscript"/>
        <sz val="10"/>
        <rFont val="Arial"/>
        <family val="2"/>
      </rPr>
      <t>d</t>
    </r>
  </si>
  <si>
    <r>
      <t>miejsca noclegowe</t>
    </r>
    <r>
      <rPr>
        <i/>
        <vertAlign val="superscript"/>
        <sz val="10"/>
        <rFont val="Arial"/>
        <family val="2"/>
      </rPr>
      <t xml:space="preserve"> </t>
    </r>
    <r>
      <rPr>
        <vertAlign val="superscript"/>
        <sz val="10"/>
        <rFont val="Arial"/>
        <family val="2"/>
      </rPr>
      <t>e</t>
    </r>
    <r>
      <rPr>
        <sz val="10"/>
        <rFont val="Arial"/>
        <family val="2"/>
      </rPr>
      <t xml:space="preserve">
</t>
    </r>
    <r>
      <rPr>
        <i/>
        <sz val="10"/>
        <rFont val="Arial"/>
        <family val="2"/>
      </rPr>
      <t>number of bed places</t>
    </r>
    <r>
      <rPr>
        <i/>
        <vertAlign val="superscript"/>
        <sz val="10"/>
        <rFont val="Arial"/>
        <family val="2"/>
      </rPr>
      <t xml:space="preserve"> e</t>
    </r>
  </si>
  <si>
    <r>
      <t>udzielone noclegi</t>
    </r>
    <r>
      <rPr>
        <i/>
        <vertAlign val="superscript"/>
        <sz val="10"/>
        <rFont val="Arial"/>
        <family val="2"/>
      </rPr>
      <t xml:space="preserve"> 
</t>
    </r>
    <r>
      <rPr>
        <i/>
        <sz val="10"/>
        <rFont val="Arial"/>
        <family val="2"/>
      </rPr>
      <t xml:space="preserve">nights spent </t>
    </r>
  </si>
  <si>
    <r>
      <t>korzystający z noclegów</t>
    </r>
    <r>
      <rPr>
        <i/>
        <vertAlign val="superscript"/>
        <sz val="10"/>
        <rFont val="Arial"/>
        <family val="2"/>
      </rPr>
      <t xml:space="preserve"> </t>
    </r>
    <r>
      <rPr>
        <sz val="10"/>
        <rFont val="Arial"/>
        <family val="2"/>
      </rPr>
      <t xml:space="preserve">
</t>
    </r>
    <r>
      <rPr>
        <i/>
        <sz val="10"/>
        <rFont val="Arial"/>
        <family val="2"/>
      </rPr>
      <t>tourists accommodated</t>
    </r>
    <r>
      <rPr>
        <i/>
        <vertAlign val="superscript"/>
        <sz val="10"/>
        <rFont val="Arial"/>
        <family val="2"/>
      </rPr>
      <t xml:space="preserve"> </t>
    </r>
  </si>
  <si>
    <r>
      <t xml:space="preserve">stopień wykorzystania w %
</t>
    </r>
    <r>
      <rPr>
        <i/>
        <sz val="10"/>
        <rFont val="Arial"/>
        <family val="2"/>
      </rPr>
      <t>occupancy rate in %</t>
    </r>
  </si>
  <si>
    <r>
      <t xml:space="preserve">2010 </t>
    </r>
    <r>
      <rPr>
        <vertAlign val="superscript"/>
        <sz val="10"/>
        <rFont val="Arial"/>
        <family val="2"/>
      </rPr>
      <t>f</t>
    </r>
  </si>
  <si>
    <r>
      <t xml:space="preserve">2017 </t>
    </r>
    <r>
      <rPr>
        <vertAlign val="superscript"/>
        <sz val="10"/>
        <rFont val="Arial"/>
        <family val="2"/>
      </rPr>
      <t>f</t>
    </r>
  </si>
  <si>
    <r>
      <t>2010</t>
    </r>
    <r>
      <rPr>
        <vertAlign val="superscript"/>
        <sz val="10"/>
        <rFont val="Arial"/>
        <family val="2"/>
      </rPr>
      <t xml:space="preserve"> g</t>
    </r>
  </si>
  <si>
    <r>
      <t xml:space="preserve">2010 </t>
    </r>
    <r>
      <rPr>
        <vertAlign val="superscript"/>
        <sz val="10"/>
        <rFont val="Arial"/>
        <family val="2"/>
      </rPr>
      <t>h</t>
    </r>
  </si>
  <si>
    <r>
      <t xml:space="preserve">2017 </t>
    </r>
    <r>
      <rPr>
        <vertAlign val="superscript"/>
        <sz val="10"/>
        <rFont val="Arial"/>
        <family val="2"/>
      </rPr>
      <t>i</t>
    </r>
  </si>
  <si>
    <t xml:space="preserve">    a Stan w dniu 31 XII.   b Od 2011 r. dotyczy obiektów posiadających 10 i więcej miejsc noclegowych.   c Przychodnie łącznie z praktykami lekarskimi.   d Łącznie z punktami bibliotecznymi.   e Stan w dniu 31 VII.   f Łącznie z zespołami wychowania przedszkolnego i punktami przedszkolnymi.   g Bez wypożyczeń międzybibliotecznych.   h Bez pokoi gościnnych i kwater agroturystycznych.   i Z uwzględnieniem imputacji danych dla jednostek, które odmówiły udziału w badaniu.</t>
  </si>
  <si>
    <t xml:space="preserve">    a As of 31 XII.   b Since 2011 concern establishments possessing 10 and more bed places.   c Out-patient departments including medical practices.   d Including library service points.   e As of 31 VII.   f Including pre-primary education groups and pre-primary points.   g Excluding interlibrary lending.   h Excluding rooms for rent and agrotourism lodgings.   i Including the imputation of data for units which refused to participate in the survey.</t>
  </si>
  <si>
    <t>II. WYBRANE  DANE  O  PODREGIONACH  I  POWIATACH  (dok.)</t>
  </si>
  <si>
    <r>
      <t>Powierzchnia gruntów leśnych</t>
    </r>
    <r>
      <rPr>
        <i/>
        <vertAlign val="superscript"/>
        <sz val="10"/>
        <rFont val="Arial"/>
        <family val="2"/>
      </rPr>
      <t xml:space="preserve"> </t>
    </r>
    <r>
      <rPr>
        <vertAlign val="superscript"/>
        <sz val="10"/>
        <rFont val="Arial"/>
        <family val="2"/>
      </rPr>
      <t>a</t>
    </r>
    <r>
      <rPr>
        <sz val="10"/>
        <rFont val="Arial"/>
        <family val="2"/>
      </rPr>
      <t xml:space="preserve"> w tys. ha
</t>
    </r>
    <r>
      <rPr>
        <i/>
        <sz val="10"/>
        <rFont val="Arial"/>
        <family val="2"/>
      </rPr>
      <t>Forest land</t>
    </r>
    <r>
      <rPr>
        <i/>
        <vertAlign val="superscript"/>
        <sz val="10"/>
        <rFont val="Arial"/>
        <family val="2"/>
      </rPr>
      <t xml:space="preserve"> a</t>
    </r>
    <r>
      <rPr>
        <i/>
        <sz val="10"/>
        <rFont val="Arial"/>
        <family val="2"/>
      </rPr>
      <t xml:space="preserve"> in thous. ha</t>
    </r>
  </si>
  <si>
    <r>
      <t>Produkcja sprzedana przemysłu</t>
    </r>
    <r>
      <rPr>
        <i/>
        <vertAlign val="superscript"/>
        <sz val="10"/>
        <rFont val="Arial"/>
        <family val="2"/>
      </rPr>
      <t xml:space="preserve"> </t>
    </r>
    <r>
      <rPr>
        <vertAlign val="superscript"/>
        <sz val="10"/>
        <rFont val="Arial"/>
        <family val="2"/>
      </rPr>
      <t xml:space="preserve">b </t>
    </r>
    <r>
      <rPr>
        <sz val="10"/>
        <rFont val="Arial"/>
        <family val="2"/>
      </rPr>
      <t xml:space="preserve">(ceny bieżące) 
</t>
    </r>
    <r>
      <rPr>
        <i/>
        <sz val="10"/>
        <rFont val="Arial"/>
        <family val="2"/>
      </rPr>
      <t>Sold production of industry</t>
    </r>
    <r>
      <rPr>
        <i/>
        <vertAlign val="superscript"/>
        <sz val="10"/>
        <rFont val="Arial"/>
        <family val="2"/>
      </rPr>
      <t xml:space="preserve"> b </t>
    </r>
    <r>
      <rPr>
        <i/>
        <sz val="10"/>
        <rFont val="Arial"/>
        <family val="2"/>
      </rPr>
      <t>(current prices)</t>
    </r>
  </si>
  <si>
    <r>
      <t>Dochody budżetów gmin</t>
    </r>
    <r>
      <rPr>
        <i/>
        <vertAlign val="superscript"/>
        <sz val="10"/>
        <rFont val="Arial"/>
        <family val="2"/>
      </rPr>
      <t xml:space="preserve"> </t>
    </r>
    <r>
      <rPr>
        <vertAlign val="superscript"/>
        <sz val="10"/>
        <rFont val="Arial"/>
        <family val="2"/>
      </rPr>
      <t>c</t>
    </r>
    <r>
      <rPr>
        <sz val="10"/>
        <rFont val="Arial"/>
        <family val="2"/>
      </rPr>
      <t xml:space="preserve">
</t>
    </r>
    <r>
      <rPr>
        <i/>
        <sz val="10"/>
        <rFont val="Arial"/>
        <family val="2"/>
      </rPr>
      <t>Revenue of gminas budgets</t>
    </r>
    <r>
      <rPr>
        <i/>
        <vertAlign val="superscript"/>
        <sz val="10"/>
        <rFont val="Arial"/>
        <family val="2"/>
      </rPr>
      <t xml:space="preserve"> c</t>
    </r>
  </si>
  <si>
    <r>
      <t>Wydatki budżetów gmin</t>
    </r>
    <r>
      <rPr>
        <i/>
        <vertAlign val="superscript"/>
        <sz val="10"/>
        <rFont val="Arial"/>
        <family val="2"/>
      </rPr>
      <t xml:space="preserve"> </t>
    </r>
    <r>
      <rPr>
        <vertAlign val="superscript"/>
        <sz val="10"/>
        <rFont val="Arial"/>
        <family val="2"/>
      </rPr>
      <t>d</t>
    </r>
    <r>
      <rPr>
        <sz val="10"/>
        <rFont val="Arial"/>
        <family val="2"/>
      </rPr>
      <t xml:space="preserve">
</t>
    </r>
    <r>
      <rPr>
        <i/>
        <sz val="10"/>
        <rFont val="Arial"/>
        <family val="2"/>
      </rPr>
      <t>Expenditure of gminas budgets</t>
    </r>
    <r>
      <rPr>
        <i/>
        <vertAlign val="superscript"/>
        <sz val="10"/>
        <rFont val="Arial"/>
        <family val="2"/>
      </rPr>
      <t xml:space="preserve"> d</t>
    </r>
  </si>
  <si>
    <r>
      <t xml:space="preserve">Dochody budżetów powiatów
</t>
    </r>
    <r>
      <rPr>
        <i/>
        <sz val="10"/>
        <rFont val="Arial"/>
        <family val="2"/>
      </rPr>
      <t>Revenue of powiats budgets</t>
    </r>
  </si>
  <si>
    <r>
      <t xml:space="preserve">Wydatki budżetów powiatów
</t>
    </r>
    <r>
      <rPr>
        <i/>
        <sz val="10"/>
        <rFont val="Arial"/>
        <family val="2"/>
      </rPr>
      <t>Expenditure of powiats budgets</t>
    </r>
  </si>
  <si>
    <r>
      <t xml:space="preserve">Dochody budżetów miast na prawach powiatu
</t>
    </r>
    <r>
      <rPr>
        <i/>
        <sz val="10"/>
        <rFont val="Arial"/>
        <family val="2"/>
      </rPr>
      <t>Revenue of cities with powiat status budgets</t>
    </r>
  </si>
  <si>
    <r>
      <t xml:space="preserve">Wydatki budżetów miast na prawach powiatu
</t>
    </r>
    <r>
      <rPr>
        <i/>
        <sz val="10"/>
        <rFont val="Arial"/>
        <family val="2"/>
      </rPr>
      <t xml:space="preserve">Expenditure of cities with powiat status budgets </t>
    </r>
  </si>
  <si>
    <r>
      <t>Nakłady inwestycyjne w przedsiębiorstwach</t>
    </r>
    <r>
      <rPr>
        <i/>
        <vertAlign val="superscript"/>
        <sz val="10"/>
        <rFont val="Arial"/>
        <family val="2"/>
      </rPr>
      <t xml:space="preserve"> </t>
    </r>
    <r>
      <rPr>
        <vertAlign val="superscript"/>
        <sz val="10"/>
        <rFont val="Arial"/>
        <family val="2"/>
      </rPr>
      <t>b</t>
    </r>
    <r>
      <rPr>
        <sz val="10"/>
        <rFont val="Arial"/>
        <family val="2"/>
      </rPr>
      <t xml:space="preserve"> według lokalizacji inwestycji (ceny bieżące) 
</t>
    </r>
    <r>
      <rPr>
        <i/>
        <sz val="10"/>
        <rFont val="Arial"/>
        <family val="2"/>
      </rPr>
      <t>Investment outlays in enterprises</t>
    </r>
    <r>
      <rPr>
        <i/>
        <vertAlign val="superscript"/>
        <sz val="10"/>
        <rFont val="Arial"/>
        <family val="2"/>
      </rPr>
      <t xml:space="preserve"> b</t>
    </r>
    <r>
      <rPr>
        <i/>
        <sz val="10"/>
        <rFont val="Arial"/>
        <family val="2"/>
      </rPr>
      <t xml:space="preserve"> according to investment location (current prices) </t>
    </r>
  </si>
  <si>
    <r>
      <t xml:space="preserve">Wartość brutto środków trwałych w przedsiębiorstwach </t>
    </r>
    <r>
      <rPr>
        <vertAlign val="superscript"/>
        <sz val="10"/>
        <rFont val="Arial"/>
        <family val="2"/>
      </rPr>
      <t>ab</t>
    </r>
    <r>
      <rPr>
        <i/>
        <vertAlign val="superscript"/>
        <sz val="10"/>
        <rFont val="Arial"/>
        <family val="2"/>
      </rPr>
      <t xml:space="preserve"> </t>
    </r>
    <r>
      <rPr>
        <sz val="10"/>
        <rFont val="Arial"/>
        <family val="2"/>
      </rPr>
      <t xml:space="preserve">(bieżące ceny ewidencyjne) 
</t>
    </r>
    <r>
      <rPr>
        <i/>
        <sz val="10"/>
        <rFont val="Arial"/>
        <family val="2"/>
      </rPr>
      <t>Gross value of fixed assets in enterprises</t>
    </r>
    <r>
      <rPr>
        <i/>
        <vertAlign val="superscript"/>
        <sz val="10"/>
        <rFont val="Arial"/>
        <family val="2"/>
      </rPr>
      <t xml:space="preserve"> ab </t>
    </r>
    <r>
      <rPr>
        <i/>
        <sz val="10"/>
        <rFont val="Arial"/>
        <family val="2"/>
      </rPr>
      <t>(current book-keeping prices)</t>
    </r>
  </si>
  <si>
    <r>
      <t>Podmioty gospodarki narodowej</t>
    </r>
    <r>
      <rPr>
        <i/>
        <vertAlign val="superscript"/>
        <sz val="10"/>
        <rFont val="Arial"/>
        <family val="2"/>
      </rPr>
      <t xml:space="preserve"> </t>
    </r>
    <r>
      <rPr>
        <vertAlign val="superscript"/>
        <sz val="10"/>
        <rFont val="Arial"/>
        <family val="2"/>
      </rPr>
      <t>ae</t>
    </r>
    <r>
      <rPr>
        <sz val="10"/>
        <rFont val="Arial"/>
        <family val="2"/>
      </rPr>
      <t xml:space="preserve"> na 10 tys. ludności
</t>
    </r>
    <r>
      <rPr>
        <i/>
        <sz val="10"/>
        <rFont val="Arial"/>
        <family val="2"/>
      </rPr>
      <t>Entities of the national economy</t>
    </r>
    <r>
      <rPr>
        <i/>
        <vertAlign val="superscript"/>
        <sz val="10"/>
        <rFont val="Arial"/>
        <family val="2"/>
      </rPr>
      <t xml:space="preserve"> ae </t>
    </r>
    <r>
      <rPr>
        <i/>
        <sz val="10"/>
        <rFont val="Arial"/>
        <family val="2"/>
      </rPr>
      <t>per 10 thous. population</t>
    </r>
  </si>
  <si>
    <r>
      <t xml:space="preserve">publicznych 
</t>
    </r>
    <r>
      <rPr>
        <i/>
        <sz val="10"/>
        <rFont val="Arial"/>
        <family val="2"/>
      </rPr>
      <t xml:space="preserve">public </t>
    </r>
  </si>
  <si>
    <r>
      <t xml:space="preserve">prywatnych 
</t>
    </r>
    <r>
      <rPr>
        <i/>
        <sz val="10"/>
        <rFont val="Arial"/>
        <family val="2"/>
      </rPr>
      <t xml:space="preserve">private </t>
    </r>
  </si>
  <si>
    <r>
      <t xml:space="preserve">w mln zł 
</t>
    </r>
    <r>
      <rPr>
        <i/>
        <sz val="10"/>
        <rFont val="Arial"/>
        <family val="2"/>
      </rPr>
      <t>in mln zl</t>
    </r>
  </si>
  <si>
    <r>
      <t xml:space="preserve">na 1 mieszkańca w zł
</t>
    </r>
    <r>
      <rPr>
        <i/>
        <sz val="10"/>
        <rFont val="Arial"/>
        <family val="2"/>
      </rPr>
      <t>per capita in zl</t>
    </r>
  </si>
  <si>
    <t xml:space="preserve">a Stan w dniu 31 XII.   b Dane dotyczą podmiotów gospodarczych, w których liczba pracujących przekracza 9 osób.   c Bez dochodów gmin mających również status miasta na prawach powiatu.   d Bez wydatków gmin mających również status miasta na prawach powiatu.   e W rejestrze REGON; bez osób prowadzących gospodarstwa indywidualne w rolnictwie.   </t>
  </si>
  <si>
    <t xml:space="preserve">a As of 31 XII.   b Data concern economic entities employing more than 9 persons.   c Excluding revenue of gminas which are also cities with powiat status.   d Excluding expenditure of gminas which are also cities with powiat status.   e In the REGON register; excluding persons tending private farms in agriculture.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</si>
</sst>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numFmt numFmtId="165" formatCode="0.0"/>
    <numFmt numFmtId="166" formatCode="@*."/>
    <numFmt numFmtId="167" formatCode="0;\-0;\-"/>
    <numFmt numFmtId="168" formatCode="0.0;\-0.0;\-"/>
    <numFmt numFmtId="169" formatCode="#,##0.0"/>
  </numFmts>
  <fonts count="20">
    <font>
      <sz val="10"/>
      <name val="Arial"/>
      <family val="2"/>
    </font>
    <font>
      <sz val="11"/>
      <color theme="1"/>
      <name val="Calibri"/>
      <family val="2"/>
      <scheme val="minor"/>
    </font>
    <font>
      <i/>
      <sz val="10"/>
      <name val="Arial"/>
      <family val="2"/>
    </font>
    <font>
      <sz val="8"/>
      <name val="Arial"/>
      <family val="2"/>
    </font>
    <font>
      <i/>
      <sz val="10"/>
      <name val="Times New Roman"/>
      <family val="1"/>
    </font>
    <font>
      <sz val="9"/>
      <name val="Arial"/>
      <family val="2"/>
    </font>
    <font>
      <i/>
      <sz val="9"/>
      <name val="Arial"/>
      <family val="2"/>
    </font>
    <font>
      <strike/>
      <sz val="10"/>
      <color indexed="10"/>
      <name val="Cambria"/>
      <family val="1"/>
    </font>
    <font>
      <sz val="10"/>
      <name val="Arial CE"/>
      <family val="2"/>
    </font>
    <font>
      <b/>
      <sz val="10"/>
      <name val="Arial"/>
      <family val="2"/>
    </font>
    <font>
      <vertAlign val="superscript"/>
      <sz val="10"/>
      <name val="Arial"/>
      <family val="2"/>
    </font>
    <font>
      <i/>
      <vertAlign val="superscript"/>
      <sz val="10"/>
      <name val="Arial"/>
      <family val="2"/>
    </font>
    <font>
      <b/>
      <i/>
      <sz val="10"/>
      <name val="Arial"/>
      <family val="2"/>
    </font>
    <font>
      <sz val="10"/>
      <color rgb="FFFF0000"/>
      <name val="Arial"/>
      <family val="2"/>
    </font>
    <font>
      <sz val="10"/>
      <name val="Czcionka tekstu podstawowego"/>
      <family val="2"/>
    </font>
    <font>
      <i/>
      <sz val="7"/>
      <name val="Arial"/>
      <family val="2"/>
    </font>
    <font>
      <sz val="7"/>
      <name val="Arial"/>
      <family val="2"/>
    </font>
    <font>
      <sz val="11"/>
      <color theme="1"/>
      <name val="Czcionka tekstu podstawowego"/>
      <family val="2"/>
    </font>
    <font>
      <sz val="9"/>
      <color rgb="FFFF0000"/>
      <name val="Arial"/>
      <family val="2"/>
    </font>
    <font>
      <sz val="10"/>
      <name val="Calibri"/>
      <family val="2"/>
    </font>
  </fonts>
  <fills count="2">
    <fill>
      <patternFill/>
    </fill>
    <fill>
      <patternFill patternType="gray125"/>
    </fill>
  </fills>
  <borders count="26">
    <border>
      <left/>
      <right/>
      <top/>
      <bottom/>
      <diagonal/>
    </border>
    <border>
      <left/>
      <right style="thin"/>
      <top/>
      <bottom/>
    </border>
    <border>
      <left/>
      <right/>
      <top/>
      <bottom style="thin"/>
    </border>
    <border>
      <left style="thin"/>
      <right/>
      <top style="thin"/>
      <bottom style="medium"/>
    </border>
    <border>
      <left style="thin"/>
      <right/>
      <top/>
      <bottom/>
    </border>
    <border>
      <left style="thin"/>
      <right style="thin"/>
      <top/>
      <bottom/>
    </border>
    <border>
      <left style="thin"/>
      <right/>
      <top style="thin"/>
      <bottom/>
    </border>
    <border>
      <left/>
      <right style="thin"/>
      <top style="thin"/>
      <bottom style="medium"/>
    </border>
    <border>
      <left style="thin"/>
      <right style="thin"/>
      <top style="thin"/>
      <bottom style="medium"/>
    </border>
    <border>
      <left/>
      <right style="thin"/>
      <top style="thin"/>
      <bottom/>
    </border>
    <border>
      <left style="thin"/>
      <right style="thin"/>
      <top style="thin"/>
      <bottom/>
    </border>
    <border>
      <left/>
      <right/>
      <top style="thin"/>
      <bottom/>
    </border>
    <border>
      <left style="thin">
        <color indexed="63"/>
      </left>
      <right style="thin">
        <color indexed="63"/>
      </right>
      <top/>
      <bottom/>
    </border>
    <border>
      <left/>
      <right/>
      <top style="medium"/>
      <bottom/>
    </border>
    <border>
      <left style="thin"/>
      <right style="thin"/>
      <top style="thin"/>
      <bottom style="thin"/>
    </border>
    <border>
      <left style="thin"/>
      <right/>
      <top style="thin"/>
      <bottom style="thin"/>
    </border>
    <border>
      <left style="thin"/>
      <right style="thin"/>
      <top/>
      <bottom style="thin"/>
    </border>
    <border>
      <left/>
      <right style="thin"/>
      <top/>
      <bottom style="medium"/>
    </border>
    <border>
      <left style="thin"/>
      <right style="thin"/>
      <top/>
      <bottom style="medium"/>
    </border>
    <border>
      <left style="thin"/>
      <right/>
      <top/>
      <bottom style="medium"/>
    </border>
    <border>
      <left style="thin"/>
      <right/>
      <top/>
      <bottom style="thin"/>
    </border>
    <border>
      <left/>
      <right/>
      <top style="thin"/>
      <bottom style="thin"/>
    </border>
    <border>
      <left/>
      <right style="thin"/>
      <top style="thin"/>
      <bottom style="thin"/>
    </border>
    <border>
      <left style="thin"/>
      <right style="thin"/>
      <top style="medium"/>
      <bottom/>
    </border>
    <border>
      <left/>
      <right/>
      <top style="thin"/>
      <bottom style="medium"/>
    </border>
    <border>
      <left style="thin"/>
      <right/>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2" fillId="0" borderId="0"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0" fontId="2"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0" fontId="2" fillId="0" borderId="0" applyFill="0" applyBorder="0" applyProtection="0">
      <alignment horizontal="left" indent="2"/>
    </xf>
    <xf numFmtId="0" fontId="0" fillId="0" borderId="1" applyNumberFormat="0" applyFill="0" applyBorder="0" applyProtection="0">
      <alignment horizontal="left" indent="2"/>
    </xf>
    <xf numFmtId="0" fontId="0" fillId="0" borderId="1" applyNumberFormat="0" applyFill="0" applyBorder="0" applyProtection="0">
      <alignment horizontal="left" indent="2"/>
    </xf>
    <xf numFmtId="0" fontId="0" fillId="0" borderId="1" applyNumberFormat="0" applyFill="0" applyBorder="0" applyProtection="0">
      <alignment horizontal="left" indent="2"/>
    </xf>
    <xf numFmtId="0" fontId="0" fillId="0" borderId="1" applyNumberFormat="0" applyFill="0" applyBorder="0" applyProtection="0">
      <alignment horizontal="left" indent="2"/>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protection/>
    </xf>
    <xf numFmtId="0" fontId="4" fillId="0" borderId="0">
      <alignment horizontal="left" indent="1"/>
      <protection/>
    </xf>
    <xf numFmtId="0" fontId="4" fillId="0" borderId="0">
      <alignment horizontal="left" indent="1"/>
      <protection/>
    </xf>
    <xf numFmtId="0" fontId="6" fillId="0" borderId="0" applyFill="0" applyBorder="0" applyProtection="0">
      <alignment horizontal="left" indent="8"/>
    </xf>
    <xf numFmtId="0" fontId="5" fillId="0" borderId="0">
      <alignment horizontal="left" indent="8"/>
      <protection/>
    </xf>
    <xf numFmtId="0" fontId="2" fillId="0" borderId="0">
      <alignment horizontal="center" vertical="top"/>
      <protection/>
    </xf>
    <xf numFmtId="0" fontId="2" fillId="0" borderId="0">
      <alignment horizontal="center" vertical="top"/>
      <protection/>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2" fillId="0" borderId="0">
      <alignment horizontal="left" indent="8"/>
      <protection/>
    </xf>
    <xf numFmtId="0" fontId="0" fillId="0" borderId="0">
      <alignment/>
      <protection/>
    </xf>
    <xf numFmtId="0" fontId="1" fillId="0" borderId="0">
      <alignment/>
      <protection/>
    </xf>
    <xf numFmtId="0" fontId="0" fillId="0" borderId="0" applyFill="0" applyBorder="0" applyProtection="0">
      <alignment/>
    </xf>
    <xf numFmtId="0" fontId="0" fillId="0" borderId="0">
      <alignment horizontal="center" vertical="center"/>
      <protection/>
    </xf>
    <xf numFmtId="0" fontId="17" fillId="0" borderId="0">
      <alignment/>
      <protection/>
    </xf>
  </cellStyleXfs>
  <cellXfs count="435">
    <xf numFmtId="0" fontId="0" fillId="0" borderId="0" xfId="0"/>
    <xf numFmtId="0" fontId="2" fillId="0" borderId="0" xfId="0" applyFont="1" applyFill="1"/>
    <xf numFmtId="49" fontId="9" fillId="0" borderId="0" xfId="55" applyNumberFormat="1" applyFont="1" applyFill="1" applyAlignment="1">
      <alignment horizontal="left"/>
    </xf>
    <xf numFmtId="0" fontId="2" fillId="0" borderId="2" xfId="59" applyFont="1" applyFill="1" applyBorder="1" applyAlignment="1">
      <alignment horizontal="left" indent="1"/>
      <protection/>
    </xf>
    <xf numFmtId="0" fontId="2" fillId="0" borderId="2" xfId="0" applyFont="1" applyFill="1" applyBorder="1"/>
    <xf numFmtId="0" fontId="2" fillId="0" borderId="3" xfId="0" applyFont="1" applyFill="1" applyBorder="1" applyAlignment="1">
      <alignment horizontal="center" vertical="center"/>
    </xf>
    <xf numFmtId="0" fontId="2" fillId="0" borderId="4" xfId="0" applyFont="1" applyFill="1" applyBorder="1"/>
    <xf numFmtId="0" fontId="2" fillId="0" borderId="4" xfId="0" applyFont="1" applyFill="1" applyBorder="1" applyAlignment="1">
      <alignment horizontal="left" indent="1"/>
    </xf>
    <xf numFmtId="0" fontId="2" fillId="0" borderId="4" xfId="0" applyFont="1" applyFill="1" applyBorder="1" applyAlignment="1">
      <alignment wrapText="1"/>
    </xf>
    <xf numFmtId="0" fontId="2" fillId="0" borderId="4" xfId="0" applyFont="1" applyFill="1" applyBorder="1" applyAlignment="1">
      <alignment horizontal="left" indent="2"/>
    </xf>
    <xf numFmtId="0" fontId="2" fillId="0" borderId="4" xfId="0" applyFont="1" applyFill="1" applyBorder="1" applyAlignment="1">
      <alignment horizontal="left" wrapText="1" indent="2"/>
    </xf>
    <xf numFmtId="0" fontId="2" fillId="0" borderId="4" xfId="0" applyFont="1" applyFill="1" applyBorder="1" applyAlignment="1">
      <alignment horizontal="left" wrapText="1"/>
    </xf>
    <xf numFmtId="0" fontId="2" fillId="0" borderId="4" xfId="48" applyFont="1" applyFill="1" applyBorder="1">
      <alignment/>
      <protection/>
    </xf>
    <xf numFmtId="0" fontId="2" fillId="0" borderId="4" xfId="48" applyFont="1" applyFill="1" applyBorder="1" applyAlignment="1">
      <alignment horizontal="left" indent="1"/>
      <protection/>
    </xf>
    <xf numFmtId="0" fontId="2" fillId="0" borderId="4" xfId="48" applyFont="1" applyFill="1" applyBorder="1" applyAlignment="1">
      <alignment horizontal="left" indent="2"/>
      <protection/>
    </xf>
    <xf numFmtId="0" fontId="2" fillId="0" borderId="4" xfId="48" applyFont="1" applyFill="1" applyBorder="1" applyAlignment="1">
      <alignment horizontal="left"/>
      <protection/>
    </xf>
    <xf numFmtId="0" fontId="2" fillId="0" borderId="0" xfId="53" applyFont="1" applyFill="1" applyAlignment="1">
      <alignment horizontal="center" vertical="top"/>
      <protection/>
    </xf>
    <xf numFmtId="0" fontId="2" fillId="0" borderId="4" xfId="48" applyFont="1" applyFill="1" applyBorder="1" applyAlignment="1">
      <alignment horizontal="left" indent="4"/>
      <protection/>
    </xf>
    <xf numFmtId="0" fontId="2" fillId="0" borderId="4" xfId="48" applyFont="1" applyFill="1" applyBorder="1" applyAlignment="1">
      <alignment horizontal="left" wrapText="1" indent="1"/>
      <protection/>
    </xf>
    <xf numFmtId="0" fontId="2" fillId="0" borderId="0" xfId="0" applyFont="1" applyFill="1" applyBorder="1" applyAlignment="1">
      <alignment wrapText="1"/>
    </xf>
    <xf numFmtId="0" fontId="2" fillId="0" borderId="4" xfId="0" applyFont="1" applyFill="1" applyBorder="1" applyAlignment="1">
      <alignment horizontal="right"/>
    </xf>
    <xf numFmtId="0" fontId="2" fillId="0" borderId="4" xfId="0" applyFont="1" applyFill="1" applyBorder="1" applyAlignment="1">
      <alignment horizontal="left" indent="3"/>
    </xf>
    <xf numFmtId="0" fontId="2" fillId="0" borderId="4" xfId="0" applyFont="1" applyFill="1" applyBorder="1" applyAlignment="1">
      <alignment horizontal="left" indent="6"/>
    </xf>
    <xf numFmtId="0" fontId="2" fillId="0" borderId="4" xfId="0" applyFont="1" applyFill="1" applyBorder="1" applyAlignment="1">
      <alignment horizontal="left" indent="5"/>
    </xf>
    <xf numFmtId="0" fontId="2" fillId="0" borderId="0" xfId="54" applyFont="1" applyFill="1" applyAlignment="1">
      <alignment vertical="center"/>
      <protection/>
    </xf>
    <xf numFmtId="0" fontId="2" fillId="0" borderId="0" xfId="0" applyFont="1" applyFill="1" applyBorder="1" applyAlignment="1">
      <alignment horizontal="left" indent="1"/>
    </xf>
    <xf numFmtId="0" fontId="2" fillId="0" borderId="4" xfId="0" applyFont="1" applyFill="1" applyBorder="1" applyAlignment="1">
      <alignment horizontal="left" vertical="center"/>
    </xf>
    <xf numFmtId="0" fontId="9" fillId="0" borderId="0" xfId="0" applyFont="1" applyFill="1"/>
    <xf numFmtId="0" fontId="9" fillId="0" borderId="5" xfId="0" applyFont="1" applyFill="1" applyBorder="1" applyAlignment="1">
      <alignment horizontal="right"/>
    </xf>
    <xf numFmtId="0" fontId="9" fillId="0" borderId="0" xfId="0" applyFont="1" applyFill="1" applyBorder="1" applyAlignment="1">
      <alignment horizontal="right"/>
    </xf>
    <xf numFmtId="0" fontId="9" fillId="0" borderId="4" xfId="0" applyFont="1" applyFill="1" applyBorder="1" applyAlignment="1">
      <alignment horizontal="right"/>
    </xf>
    <xf numFmtId="0" fontId="12" fillId="0" borderId="4" xfId="0" applyFont="1" applyFill="1" applyBorder="1"/>
    <xf numFmtId="0" fontId="9" fillId="0" borderId="5" xfId="48" applyFont="1" applyFill="1" applyBorder="1" applyAlignment="1">
      <alignment horizontal="right"/>
      <protection/>
    </xf>
    <xf numFmtId="0" fontId="9" fillId="0" borderId="5" xfId="48" applyFont="1" applyFill="1" applyBorder="1">
      <alignment/>
      <protection/>
    </xf>
    <xf numFmtId="0" fontId="9" fillId="0" borderId="0" xfId="48" applyFont="1" applyFill="1" applyBorder="1">
      <alignment/>
      <protection/>
    </xf>
    <xf numFmtId="0" fontId="2" fillId="0" borderId="0" xfId="48" applyFont="1" applyFill="1">
      <alignment/>
      <protection/>
    </xf>
    <xf numFmtId="0" fontId="2" fillId="0" borderId="0" xfId="48" applyFont="1" applyFill="1" applyBorder="1">
      <alignment/>
      <protection/>
    </xf>
    <xf numFmtId="0" fontId="2" fillId="0" borderId="6" xfId="48" applyFont="1" applyFill="1" applyBorder="1" applyAlignment="1">
      <alignment horizontal="center" vertical="center"/>
      <protection/>
    </xf>
    <xf numFmtId="0" fontId="2" fillId="0" borderId="4" xfId="48" applyFont="1" applyFill="1" applyBorder="1" applyAlignment="1">
      <alignment horizontal="left" indent="3"/>
      <protection/>
    </xf>
    <xf numFmtId="0" fontId="2" fillId="0" borderId="4" xfId="48" applyFont="1" applyFill="1" applyBorder="1" applyAlignment="1">
      <alignment wrapText="1"/>
      <protection/>
    </xf>
    <xf numFmtId="0" fontId="0" fillId="0" borderId="4" xfId="0" applyFont="1" applyFill="1" applyBorder="1" applyAlignment="1">
      <alignment horizontal="right"/>
    </xf>
    <xf numFmtId="2" fontId="0" fillId="0" borderId="4" xfId="48" applyNumberFormat="1" applyFont="1" applyFill="1" applyBorder="1">
      <alignment/>
      <protection/>
    </xf>
    <xf numFmtId="0" fontId="0" fillId="0" borderId="0" xfId="48" applyFont="1" applyFill="1" applyAlignment="1">
      <alignment horizontal="center" vertical="center"/>
      <protection/>
    </xf>
    <xf numFmtId="0" fontId="0" fillId="0" borderId="0" xfId="0" applyFont="1" applyFill="1"/>
    <xf numFmtId="0" fontId="0" fillId="0" borderId="0" xfId="0" applyFont="1" applyFill="1" applyAlignment="1">
      <alignment horizontal="left"/>
    </xf>
    <xf numFmtId="0" fontId="0" fillId="0" borderId="2" xfId="0" applyFont="1" applyFill="1" applyBorder="1"/>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Fill="1" applyBorder="1"/>
    <xf numFmtId="0" fontId="0" fillId="0" borderId="5" xfId="0" applyFont="1" applyFill="1" applyBorder="1"/>
    <xf numFmtId="0" fontId="0" fillId="0" borderId="4" xfId="0" applyFont="1" applyFill="1" applyBorder="1"/>
    <xf numFmtId="0" fontId="0" fillId="0" borderId="0" xfId="0" applyFont="1" applyFill="1" applyAlignment="1">
      <alignment horizontal="left" wrapText="1" indent="1"/>
    </xf>
    <xf numFmtId="165" fontId="0" fillId="0" borderId="5" xfId="0" applyNumberFormat="1" applyFont="1" applyFill="1" applyBorder="1"/>
    <xf numFmtId="165" fontId="0" fillId="0" borderId="4" xfId="0" applyNumberFormat="1" applyFont="1" applyFill="1" applyBorder="1"/>
    <xf numFmtId="165" fontId="0" fillId="0" borderId="0" xfId="0" applyNumberFormat="1" applyFont="1" applyFill="1"/>
    <xf numFmtId="0" fontId="0" fillId="0" borderId="5" xfId="0" applyFont="1" applyFill="1" applyBorder="1" applyAlignment="1">
      <alignment horizontal="right"/>
    </xf>
    <xf numFmtId="165" fontId="0" fillId="0" borderId="4" xfId="0" applyNumberFormat="1" applyFont="1" applyFill="1" applyBorder="1" applyAlignment="1">
      <alignment horizontal="right"/>
    </xf>
    <xf numFmtId="0" fontId="0" fillId="0" borderId="0" xfId="0" applyFont="1" applyFill="1" applyAlignment="1">
      <alignment horizontal="left" indent="1"/>
    </xf>
    <xf numFmtId="0" fontId="0" fillId="0" borderId="0" xfId="48" applyFont="1" applyFill="1">
      <alignment/>
      <protection/>
    </xf>
    <xf numFmtId="0" fontId="0" fillId="0" borderId="2" xfId="48" applyFont="1" applyFill="1" applyBorder="1">
      <alignment/>
      <protection/>
    </xf>
    <xf numFmtId="0" fontId="0" fillId="0" borderId="0" xfId="48" applyFont="1" applyFill="1" applyBorder="1">
      <alignment/>
      <protection/>
    </xf>
    <xf numFmtId="0" fontId="0" fillId="0" borderId="9" xfId="48" applyFont="1" applyFill="1" applyBorder="1" applyAlignment="1">
      <alignment horizontal="center" vertical="center"/>
      <protection/>
    </xf>
    <xf numFmtId="0" fontId="0" fillId="0" borderId="10" xfId="48" applyFont="1" applyFill="1" applyBorder="1" applyAlignment="1">
      <alignment horizontal="center" vertical="center"/>
      <protection/>
    </xf>
    <xf numFmtId="0" fontId="0" fillId="0" borderId="6" xfId="48" applyFont="1" applyFill="1" applyBorder="1" applyAlignment="1">
      <alignment horizontal="center" vertical="center"/>
      <protection/>
    </xf>
    <xf numFmtId="0" fontId="0" fillId="0" borderId="11" xfId="48" applyFont="1" applyFill="1" applyBorder="1" applyAlignment="1">
      <alignment horizontal="center" vertical="center"/>
      <protection/>
    </xf>
    <xf numFmtId="0" fontId="0" fillId="0" borderId="8" xfId="48" applyFont="1" applyFill="1" applyBorder="1" applyAlignment="1">
      <alignment horizontal="center" vertical="center"/>
      <protection/>
    </xf>
    <xf numFmtId="0" fontId="0" fillId="0" borderId="5" xfId="48" applyFont="1" applyFill="1" applyBorder="1" applyAlignment="1">
      <alignment horizontal="right"/>
      <protection/>
    </xf>
    <xf numFmtId="0" fontId="0" fillId="0" borderId="4" xfId="48" applyFont="1" applyFill="1" applyBorder="1" applyAlignment="1">
      <alignment horizontal="right"/>
      <protection/>
    </xf>
    <xf numFmtId="0" fontId="0" fillId="0" borderId="0" xfId="48" applyFont="1" applyFill="1" applyBorder="1" applyAlignment="1">
      <alignment horizontal="right"/>
      <protection/>
    </xf>
    <xf numFmtId="0" fontId="0" fillId="0" borderId="0" xfId="48" applyFont="1" applyFill="1" applyAlignment="1">
      <alignment horizontal="left" indent="1"/>
      <protection/>
    </xf>
    <xf numFmtId="165" fontId="0" fillId="0" borderId="5" xfId="0" applyNumberFormat="1" applyFont="1" applyFill="1" applyBorder="1" applyAlignment="1">
      <alignment horizontal="right" wrapText="1"/>
    </xf>
    <xf numFmtId="0" fontId="0" fillId="0" borderId="4" xfId="0" applyFont="1" applyFill="1" applyBorder="1" applyAlignment="1">
      <alignment horizontal="right" wrapText="1"/>
    </xf>
    <xf numFmtId="0" fontId="0" fillId="0" borderId="5" xfId="0" applyFont="1" applyFill="1" applyBorder="1" applyAlignment="1">
      <alignment horizontal="right" wrapText="1"/>
    </xf>
    <xf numFmtId="165" fontId="0" fillId="0" borderId="4" xfId="48" applyNumberFormat="1" applyFont="1" applyFill="1" applyBorder="1" applyAlignment="1">
      <alignment horizontal="right"/>
      <protection/>
    </xf>
    <xf numFmtId="165" fontId="0" fillId="0" borderId="5" xfId="48" applyNumberFormat="1" applyFont="1" applyFill="1" applyBorder="1" applyAlignment="1">
      <alignment horizontal="right"/>
      <protection/>
    </xf>
    <xf numFmtId="165" fontId="0" fillId="0" borderId="0" xfId="48" applyNumberFormat="1" applyFont="1" applyFill="1" applyBorder="1" applyAlignment="1">
      <alignment horizontal="right"/>
      <protection/>
    </xf>
    <xf numFmtId="165" fontId="0" fillId="0" borderId="4" xfId="0" applyNumberFormat="1" applyFont="1" applyFill="1" applyBorder="1" applyAlignment="1">
      <alignment horizontal="right" wrapText="1"/>
    </xf>
    <xf numFmtId="1" fontId="0" fillId="0" borderId="0" xfId="48" applyNumberFormat="1" applyFont="1" applyFill="1" applyBorder="1" applyAlignment="1">
      <alignment horizontal="right"/>
      <protection/>
    </xf>
    <xf numFmtId="1" fontId="0" fillId="0" borderId="5" xfId="48" applyNumberFormat="1" applyFont="1" applyFill="1" applyBorder="1" applyAlignment="1">
      <alignment horizontal="right"/>
      <protection/>
    </xf>
    <xf numFmtId="1" fontId="0" fillId="0" borderId="4" xfId="48" applyNumberFormat="1" applyFont="1" applyFill="1" applyBorder="1" applyAlignment="1">
      <alignment horizontal="right"/>
      <protection/>
    </xf>
    <xf numFmtId="1" fontId="0" fillId="0" borderId="5" xfId="0" applyNumberFormat="1" applyFont="1" applyFill="1" applyBorder="1" applyAlignment="1">
      <alignment horizontal="right"/>
    </xf>
    <xf numFmtId="1" fontId="0" fillId="0" borderId="4"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Font="1" applyFill="1" applyBorder="1" applyAlignment="1">
      <alignment horizontal="right"/>
    </xf>
    <xf numFmtId="165" fontId="0" fillId="0" borderId="5" xfId="0" applyNumberFormat="1" applyFont="1" applyFill="1" applyBorder="1" applyAlignment="1">
      <alignment horizontal="right"/>
    </xf>
    <xf numFmtId="0" fontId="0" fillId="0" borderId="0" xfId="48" applyFont="1" applyFill="1" applyAlignment="1">
      <alignment horizontal="left" indent="3"/>
      <protection/>
    </xf>
    <xf numFmtId="165" fontId="0" fillId="0" borderId="0" xfId="0" applyNumberFormat="1" applyFont="1" applyFill="1" applyBorder="1" applyAlignment="1">
      <alignment horizontal="right"/>
    </xf>
    <xf numFmtId="0" fontId="0" fillId="0" borderId="0" xfId="48" applyFont="1" applyFill="1" applyAlignment="1">
      <alignment horizontal="left" indent="2"/>
      <protection/>
    </xf>
    <xf numFmtId="0" fontId="0" fillId="0" borderId="0" xfId="48" applyFont="1" applyFill="1" applyBorder="1" applyAlignment="1">
      <alignment wrapText="1"/>
      <protection/>
    </xf>
    <xf numFmtId="0" fontId="0" fillId="0" borderId="0" xfId="48" applyFont="1" applyFill="1" applyBorder="1" applyAlignment="1">
      <alignment horizontal="left" wrapText="1" indent="1"/>
      <protection/>
    </xf>
    <xf numFmtId="0" fontId="0" fillId="0" borderId="5" xfId="48" applyFont="1" applyFill="1" applyBorder="1">
      <alignment/>
      <protection/>
    </xf>
    <xf numFmtId="1" fontId="0" fillId="0" borderId="5"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0" fillId="0" borderId="4" xfId="48" applyFont="1" applyFill="1" applyBorder="1">
      <alignment/>
      <protection/>
    </xf>
    <xf numFmtId="0" fontId="0" fillId="0" borderId="0" xfId="0" applyFont="1" applyFill="1" applyBorder="1"/>
    <xf numFmtId="0" fontId="0" fillId="0" borderId="0" xfId="0" applyFont="1" applyFill="1" applyBorder="1" applyAlignment="1">
      <alignment horizontal="left" indent="1"/>
    </xf>
    <xf numFmtId="165" fontId="0" fillId="0" borderId="12" xfId="0" applyNumberFormat="1" applyFont="1" applyFill="1" applyBorder="1"/>
    <xf numFmtId="165" fontId="0" fillId="0" borderId="0" xfId="0" applyNumberFormat="1" applyFont="1" applyFill="1" applyBorder="1"/>
    <xf numFmtId="165" fontId="0" fillId="0" borderId="5" xfId="20" applyNumberFormat="1" applyFont="1" applyFill="1" applyBorder="1" applyAlignment="1">
      <alignment horizontal="right"/>
      <protection/>
    </xf>
    <xf numFmtId="165" fontId="0" fillId="0" borderId="4" xfId="20" applyNumberFormat="1" applyFont="1" applyFill="1" applyBorder="1" applyAlignment="1">
      <alignment horizontal="right"/>
      <protection/>
    </xf>
    <xf numFmtId="1" fontId="0" fillId="0" borderId="5" xfId="20" applyNumberFormat="1" applyFont="1" applyFill="1" applyBorder="1" applyAlignment="1">
      <alignment horizontal="right"/>
      <protection/>
    </xf>
    <xf numFmtId="1" fontId="0" fillId="0" borderId="4" xfId="20" applyNumberFormat="1" applyFont="1" applyFill="1" applyBorder="1" applyAlignment="1">
      <alignment horizontal="right"/>
      <protection/>
    </xf>
    <xf numFmtId="0" fontId="0" fillId="0" borderId="0" xfId="0" applyFont="1" applyFill="1" applyAlignment="1">
      <alignment horizontal="left" vertical="center"/>
    </xf>
    <xf numFmtId="165" fontId="0" fillId="0" borderId="5" xfId="0" applyNumberFormat="1" applyFont="1" applyFill="1" applyBorder="1" applyAlignment="1">
      <alignment horizontal="right" vertical="center"/>
    </xf>
    <xf numFmtId="1" fontId="0" fillId="0" borderId="5" xfId="0" applyNumberFormat="1" applyFont="1" applyFill="1" applyBorder="1" applyAlignment="1">
      <alignment horizontal="right" vertical="center"/>
    </xf>
    <xf numFmtId="1" fontId="0" fillId="0" borderId="4" xfId="0" applyNumberFormat="1" applyFont="1" applyFill="1" applyBorder="1" applyAlignment="1">
      <alignment horizontal="right" vertical="center"/>
    </xf>
    <xf numFmtId="165" fontId="0" fillId="0" borderId="5" xfId="48" applyNumberFormat="1" applyFont="1" applyFill="1" applyBorder="1">
      <alignment/>
      <protection/>
    </xf>
    <xf numFmtId="165" fontId="0" fillId="0" borderId="0" xfId="48" applyNumberFormat="1" applyFont="1" applyFill="1" applyBorder="1">
      <alignment/>
      <protection/>
    </xf>
    <xf numFmtId="165" fontId="0" fillId="0" borderId="4" xfId="48" applyNumberFormat="1" applyFont="1" applyFill="1" applyBorder="1">
      <alignment/>
      <protection/>
    </xf>
    <xf numFmtId="0" fontId="9" fillId="0" borderId="4" xfId="48" applyFont="1" applyFill="1" applyBorder="1">
      <alignment/>
      <protection/>
    </xf>
    <xf numFmtId="0" fontId="0" fillId="0" borderId="0" xfId="0" applyFont="1" applyFill="1" applyAlignment="1">
      <alignment vertical="center"/>
    </xf>
    <xf numFmtId="0" fontId="0" fillId="0" borderId="5" xfId="0" applyFont="1" applyFill="1" applyBorder="1" applyAlignment="1">
      <alignment/>
    </xf>
    <xf numFmtId="0" fontId="0" fillId="0" borderId="4"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left" indent="2"/>
    </xf>
    <xf numFmtId="0" fontId="0" fillId="0" borderId="0" xfId="0" applyFont="1" applyFill="1" applyBorder="1" applyAlignment="1">
      <alignment horizontal="right" wrapText="1"/>
    </xf>
    <xf numFmtId="165" fontId="0" fillId="0" borderId="5" xfId="0" applyNumberFormat="1" applyFont="1" applyFill="1" applyBorder="1" applyAlignment="1">
      <alignment/>
    </xf>
    <xf numFmtId="165" fontId="0" fillId="0" borderId="4" xfId="0" applyNumberFormat="1" applyFont="1" applyFill="1" applyBorder="1" applyAlignment="1">
      <alignment/>
    </xf>
    <xf numFmtId="0" fontId="0" fillId="0" borderId="0" xfId="0" applyFont="1" applyFill="1" applyAlignment="1">
      <alignment horizontal="left" indent="3"/>
    </xf>
    <xf numFmtId="0" fontId="0" fillId="0" borderId="0" xfId="0" applyFont="1" applyFill="1" applyAlignment="1">
      <alignment horizontal="left" indent="5"/>
    </xf>
    <xf numFmtId="0" fontId="0" fillId="0" borderId="0" xfId="0" applyFont="1" applyFill="1" applyAlignment="1">
      <alignment horizontal="left" indent="4"/>
    </xf>
    <xf numFmtId="0" fontId="0" fillId="0" borderId="1" xfId="0" applyFont="1" applyFill="1" applyBorder="1" applyAlignment="1">
      <alignment horizontal="left" indent="1"/>
    </xf>
    <xf numFmtId="0" fontId="0" fillId="0" borderId="1" xfId="0" applyFont="1" applyFill="1" applyBorder="1" applyAlignment="1">
      <alignment horizontal="left" indent="2"/>
    </xf>
    <xf numFmtId="0" fontId="0" fillId="0" borderId="1" xfId="0" applyFont="1" applyFill="1" applyBorder="1" applyAlignment="1">
      <alignment wrapText="1"/>
    </xf>
    <xf numFmtId="0" fontId="0" fillId="0" borderId="0" xfId="0" applyNumberFormat="1" applyFont="1" applyFill="1" applyAlignment="1">
      <alignment horizontal="right"/>
    </xf>
    <xf numFmtId="0" fontId="0" fillId="0" borderId="5" xfId="0" applyNumberFormat="1" applyFont="1" applyFill="1" applyBorder="1" applyAlignment="1">
      <alignment horizontal="right"/>
    </xf>
    <xf numFmtId="0" fontId="0" fillId="0" borderId="0" xfId="0" applyFont="1" applyFill="1" applyBorder="1" applyAlignment="1">
      <alignment wrapText="1"/>
    </xf>
    <xf numFmtId="0" fontId="0" fillId="0" borderId="0" xfId="0" applyNumberFormat="1" applyFont="1" applyFill="1" applyBorder="1" applyAlignment="1">
      <alignment horizontal="right"/>
    </xf>
    <xf numFmtId="165" fontId="0" fillId="0" borderId="5" xfId="48" applyNumberFormat="1" applyFont="1" applyFill="1" applyBorder="1" applyAlignment="1">
      <alignment/>
      <protection/>
    </xf>
    <xf numFmtId="1" fontId="0" fillId="0" borderId="5" xfId="48" applyNumberFormat="1" applyFont="1" applyFill="1" applyBorder="1" applyAlignment="1">
      <alignment/>
      <protection/>
    </xf>
    <xf numFmtId="0" fontId="0" fillId="0" borderId="0" xfId="48" applyFont="1" applyFill="1" applyAlignment="1">
      <alignment horizontal="left"/>
      <protection/>
    </xf>
    <xf numFmtId="2" fontId="0" fillId="0" borderId="5" xfId="48" applyNumberFormat="1" applyFont="1" applyFill="1" applyBorder="1">
      <alignment/>
      <protection/>
    </xf>
    <xf numFmtId="0" fontId="0" fillId="0" borderId="0" xfId="48" applyFont="1" applyFill="1" applyAlignment="1">
      <alignment horizontal="left" wrapText="1" indent="1"/>
      <protection/>
    </xf>
    <xf numFmtId="1" fontId="0" fillId="0" borderId="5" xfId="0" applyNumberFormat="1" applyFont="1" applyFill="1" applyBorder="1"/>
    <xf numFmtId="2" fontId="0" fillId="0" borderId="5" xfId="0" applyNumberFormat="1" applyFont="1" applyFill="1" applyBorder="1"/>
    <xf numFmtId="0" fontId="0" fillId="0" borderId="1" xfId="0" applyFont="1" applyFill="1" applyBorder="1" applyAlignment="1">
      <alignment horizontal="left" wrapText="1" indent="2"/>
    </xf>
    <xf numFmtId="0" fontId="0" fillId="0" borderId="4" xfId="60" applyFont="1" applyFill="1" applyBorder="1">
      <alignment/>
      <protection/>
    </xf>
    <xf numFmtId="165" fontId="0" fillId="0" borderId="0" xfId="48" applyNumberFormat="1" applyFont="1" applyFill="1">
      <alignment/>
      <protection/>
    </xf>
    <xf numFmtId="2" fontId="0" fillId="0" borderId="0" xfId="48" applyNumberFormat="1" applyFont="1" applyFill="1">
      <alignment/>
      <protection/>
    </xf>
    <xf numFmtId="165" fontId="0" fillId="0" borderId="5" xfId="60" applyNumberFormat="1" applyFont="1" applyFill="1" applyBorder="1">
      <alignment/>
      <protection/>
    </xf>
    <xf numFmtId="0" fontId="0" fillId="0" borderId="5" xfId="60" applyFont="1" applyFill="1" applyBorder="1">
      <alignment/>
      <protection/>
    </xf>
    <xf numFmtId="165" fontId="0" fillId="0" borderId="4" xfId="60" applyNumberFormat="1" applyFont="1" applyFill="1" applyBorder="1">
      <alignment/>
      <protection/>
    </xf>
    <xf numFmtId="2" fontId="0" fillId="0" borderId="5" xfId="60" applyNumberFormat="1" applyFont="1" applyFill="1" applyBorder="1">
      <alignment/>
      <protection/>
    </xf>
    <xf numFmtId="2" fontId="0" fillId="0" borderId="4" xfId="60" applyNumberFormat="1" applyFont="1" applyFill="1" applyBorder="1">
      <alignment/>
      <protection/>
    </xf>
    <xf numFmtId="0" fontId="0" fillId="0" borderId="0" xfId="60" applyFont="1" applyFill="1">
      <alignment/>
      <protection/>
    </xf>
    <xf numFmtId="2" fontId="0" fillId="0" borderId="4" xfId="0" applyNumberFormat="1" applyFont="1" applyFill="1" applyBorder="1" applyAlignment="1">
      <alignment horizontal="right"/>
    </xf>
    <xf numFmtId="1" fontId="0" fillId="0" borderId="5" xfId="0" applyNumberFormat="1" applyFont="1" applyFill="1" applyBorder="1" applyAlignment="1">
      <alignment/>
    </xf>
    <xf numFmtId="165" fontId="0" fillId="0" borderId="5" xfId="48" applyNumberFormat="1" applyFont="1" applyFill="1" applyBorder="1" applyAlignment="1">
      <alignment horizontal="right" wrapText="1"/>
      <protection/>
    </xf>
    <xf numFmtId="165" fontId="0" fillId="0" borderId="0" xfId="48" applyNumberFormat="1" applyFont="1" applyFill="1" applyAlignment="1">
      <alignment horizontal="right"/>
      <protection/>
    </xf>
    <xf numFmtId="165" fontId="0" fillId="0" borderId="0" xfId="48" applyNumberFormat="1" applyFont="1" applyFill="1" applyAlignment="1">
      <alignment/>
      <protection/>
    </xf>
    <xf numFmtId="1" fontId="0" fillId="0" borderId="0" xfId="48" applyNumberFormat="1" applyFont="1" applyFill="1" applyAlignment="1">
      <alignment/>
      <protection/>
    </xf>
    <xf numFmtId="165" fontId="0" fillId="0" borderId="0" xfId="60" applyNumberFormat="1" applyFont="1" applyFill="1">
      <alignment/>
      <protection/>
    </xf>
    <xf numFmtId="2" fontId="0" fillId="0" borderId="0" xfId="60" applyNumberFormat="1" applyFont="1" applyFill="1">
      <alignment/>
      <protection/>
    </xf>
    <xf numFmtId="0" fontId="0" fillId="0" borderId="0" xfId="0" applyFont="1" applyFill="1" applyAlignment="1">
      <alignment horizontal="right"/>
    </xf>
    <xf numFmtId="165" fontId="0" fillId="0" borderId="0" xfId="0" applyNumberFormat="1" applyFont="1" applyFill="1" applyAlignment="1">
      <alignment horizontal="right"/>
    </xf>
    <xf numFmtId="165" fontId="10" fillId="0" borderId="0" xfId="0" applyNumberFormat="1" applyFont="1" applyFill="1" applyAlignment="1">
      <alignment horizontal="right"/>
    </xf>
    <xf numFmtId="165" fontId="0" fillId="0" borderId="0" xfId="0" applyNumberFormat="1" applyFont="1" applyFill="1" applyAlignment="1">
      <alignment/>
    </xf>
    <xf numFmtId="165" fontId="0" fillId="0" borderId="12" xfId="0" applyNumberFormat="1" applyFont="1" applyFill="1" applyBorder="1" applyAlignment="1">
      <alignment horizontal="right"/>
    </xf>
    <xf numFmtId="0" fontId="0" fillId="0" borderId="5" xfId="0" applyFont="1" applyFill="1" applyBorder="1" applyAlignment="1">
      <alignment horizontal="right" vertical="center"/>
    </xf>
    <xf numFmtId="165" fontId="0" fillId="0" borderId="5" xfId="60" applyNumberFormat="1" applyFont="1" applyFill="1" applyBorder="1" applyAlignment="1">
      <alignment horizontal="right"/>
      <protection/>
    </xf>
    <xf numFmtId="165" fontId="0" fillId="0" borderId="4" xfId="60" applyNumberFormat="1" applyFont="1" applyFill="1" applyBorder="1" applyAlignment="1">
      <alignment horizontal="right"/>
      <protection/>
    </xf>
    <xf numFmtId="0" fontId="0" fillId="0" borderId="0" xfId="0" applyFont="1" applyFill="1" applyAlignment="1">
      <alignment wrapText="1"/>
    </xf>
    <xf numFmtId="165" fontId="0" fillId="0" borderId="5" xfId="48" applyNumberFormat="1" applyFont="1" applyFill="1" applyBorder="1" applyAlignment="1">
      <alignment horizontal="right" vertical="center"/>
      <protection/>
    </xf>
    <xf numFmtId="165" fontId="0" fillId="0" borderId="4" xfId="48" applyNumberFormat="1" applyFont="1" applyFill="1" applyBorder="1" applyAlignment="1">
      <alignment horizontal="right" vertical="center"/>
      <protection/>
    </xf>
    <xf numFmtId="165" fontId="0" fillId="0" borderId="1" xfId="0" applyNumberFormat="1" applyFont="1" applyFill="1" applyBorder="1"/>
    <xf numFmtId="0" fontId="0" fillId="0" borderId="0" xfId="0" applyFont="1" applyFill="1" applyAlignment="1">
      <alignment horizontal="left" wrapText="1"/>
    </xf>
    <xf numFmtId="0" fontId="14" fillId="0" borderId="0" xfId="0" applyFont="1" applyFill="1" applyAlignment="1">
      <alignment horizontal="right"/>
    </xf>
    <xf numFmtId="165" fontId="14" fillId="0" borderId="5" xfId="0" applyNumberFormat="1" applyFont="1" applyFill="1" applyBorder="1" applyAlignment="1">
      <alignment horizontal="right"/>
    </xf>
    <xf numFmtId="165" fontId="14" fillId="0" borderId="4" xfId="0" applyNumberFormat="1" applyFont="1" applyFill="1" applyBorder="1" applyAlignment="1">
      <alignment horizontal="right"/>
    </xf>
    <xf numFmtId="165" fontId="0" fillId="0" borderId="4" xfId="60" applyNumberFormat="1" applyFont="1" applyFill="1" applyBorder="1" applyAlignment="1">
      <alignment horizontal="right" vertical="center"/>
      <protection/>
    </xf>
    <xf numFmtId="2" fontId="0" fillId="0" borderId="4" xfId="48" applyNumberFormat="1" applyFont="1" applyFill="1" applyBorder="1" applyAlignment="1">
      <alignment horizontal="right"/>
      <protection/>
    </xf>
    <xf numFmtId="165" fontId="0" fillId="0" borderId="5" xfId="0" applyNumberFormat="1" applyFont="1" applyFill="1" applyBorder="1" applyAlignment="1">
      <alignment horizontal="justify" wrapText="1"/>
    </xf>
    <xf numFmtId="165" fontId="2" fillId="0" borderId="5" xfId="0" applyNumberFormat="1" applyFont="1" applyFill="1" applyBorder="1" applyAlignment="1">
      <alignment/>
    </xf>
    <xf numFmtId="0" fontId="2" fillId="0" borderId="5" xfId="0" applyFont="1" applyFill="1" applyBorder="1" applyAlignment="1">
      <alignment horizontal="right"/>
    </xf>
    <xf numFmtId="165" fontId="11" fillId="0" borderId="5" xfId="0" applyNumberFormat="1" applyFont="1" applyFill="1" applyBorder="1" applyAlignment="1">
      <alignment horizontal="right"/>
    </xf>
    <xf numFmtId="165" fontId="0" fillId="0" borderId="5" xfId="0" applyNumberFormat="1" applyFont="1" applyFill="1" applyBorder="1" applyAlignment="1">
      <alignment wrapText="1"/>
    </xf>
    <xf numFmtId="0" fontId="2" fillId="0" borderId="4" xfId="60" applyFont="1" applyFill="1" applyBorder="1">
      <alignment/>
      <protection/>
    </xf>
    <xf numFmtId="0" fontId="0" fillId="0" borderId="5" xfId="60" applyFont="1" applyFill="1" applyBorder="1" applyAlignment="1">
      <alignment horizontal="right"/>
      <protection/>
    </xf>
    <xf numFmtId="0" fontId="0" fillId="0" borderId="0" xfId="60" applyFont="1" applyFill="1" applyBorder="1" applyAlignment="1">
      <alignment horizontal="right"/>
      <protection/>
    </xf>
    <xf numFmtId="1" fontId="0" fillId="0" borderId="5" xfId="60" applyNumberFormat="1" applyFont="1" applyFill="1" applyBorder="1" applyAlignment="1">
      <alignment horizontal="right"/>
      <protection/>
    </xf>
    <xf numFmtId="1" fontId="0" fillId="0" borderId="0" xfId="60" applyNumberFormat="1" applyFont="1" applyFill="1" applyBorder="1" applyAlignment="1">
      <alignment horizontal="right"/>
      <protection/>
    </xf>
    <xf numFmtId="0" fontId="0" fillId="0" borderId="0" xfId="0" applyFont="1" applyFill="1" applyAlignment="1">
      <alignment horizontal="left" wrapText="1"/>
    </xf>
    <xf numFmtId="0" fontId="0" fillId="0" borderId="0" xfId="49" applyFont="1" applyFill="1" applyAlignment="1">
      <alignment horizontal="justify" wrapText="1"/>
      <protection/>
    </xf>
    <xf numFmtId="0" fontId="2" fillId="0" borderId="0" xfId="49" applyFont="1" applyFill="1" applyAlignment="1">
      <alignment horizontal="justify" wrapText="1"/>
      <protection/>
    </xf>
    <xf numFmtId="0" fontId="0" fillId="0" borderId="0" xfId="0" applyFont="1" applyFill="1" applyAlignment="1">
      <alignment horizontal="justify" wrapText="1"/>
    </xf>
    <xf numFmtId="0" fontId="0" fillId="0" borderId="0" xfId="53" applyFont="1" applyFill="1" applyAlignment="1">
      <alignment horizontal="center" vertical="center"/>
      <protection/>
    </xf>
    <xf numFmtId="0" fontId="2" fillId="0" borderId="0" xfId="53" applyFont="1" applyFill="1" applyAlignment="1">
      <alignment horizontal="center" vertical="center"/>
      <protection/>
    </xf>
    <xf numFmtId="0" fontId="0" fillId="0" borderId="0" xfId="0" applyFont="1" applyFill="1" applyAlignment="1">
      <alignment horizontal="center" vertical="center"/>
    </xf>
    <xf numFmtId="0" fontId="0" fillId="0" borderId="0" xfId="52" applyFont="1" applyFill="1" applyAlignment="1">
      <alignment horizontal="center" vertical="center"/>
      <protection/>
    </xf>
    <xf numFmtId="0" fontId="0" fillId="0" borderId="13" xfId="0" applyFont="1" applyFill="1" applyBorder="1" applyAlignment="1">
      <alignment horizontal="center" vertical="center"/>
    </xf>
    <xf numFmtId="0" fontId="2" fillId="0" borderId="0" xfId="0" applyFont="1" applyFill="1" applyAlignment="1">
      <alignment horizontal="center" vertical="center"/>
    </xf>
    <xf numFmtId="0" fontId="2" fillId="0" borderId="0" xfId="54" applyFont="1" applyFill="1" applyAlignment="1">
      <alignment horizontal="center" vertical="center"/>
      <protection/>
    </xf>
    <xf numFmtId="0" fontId="0" fillId="0" borderId="0" xfId="50" applyFont="1" applyFill="1" applyAlignment="1">
      <alignment horizontal="justify" wrapText="1"/>
      <protection/>
    </xf>
    <xf numFmtId="0" fontId="2" fillId="0" borderId="0" xfId="50" applyFont="1" applyFill="1" applyAlignment="1">
      <alignment horizontal="justify" wrapText="1"/>
      <protection/>
    </xf>
    <xf numFmtId="0" fontId="2" fillId="0" borderId="0" xfId="0" applyFont="1" applyFill="1" applyBorder="1" applyAlignment="1">
      <alignment horizontal="center" vertical="center"/>
    </xf>
    <xf numFmtId="0" fontId="0" fillId="0" borderId="0" xfId="48" applyFont="1" applyFill="1" applyAlignment="1">
      <alignment horizontal="justify" wrapText="1"/>
      <protection/>
    </xf>
    <xf numFmtId="0" fontId="2" fillId="0" borderId="0" xfId="48" applyFont="1" applyFill="1" applyAlignment="1">
      <alignment horizontal="justify" wrapText="1"/>
      <protection/>
    </xf>
    <xf numFmtId="0" fontId="0" fillId="0" borderId="13" xfId="48" applyFont="1" applyFill="1" applyBorder="1" applyAlignment="1">
      <alignment horizontal="center" vertical="center"/>
      <protection/>
    </xf>
    <xf numFmtId="0" fontId="0" fillId="0" borderId="0" xfId="48" applyFont="1" applyFill="1" applyAlignment="1">
      <alignment horizontal="center" vertical="center"/>
      <protection/>
    </xf>
    <xf numFmtId="49" fontId="9" fillId="0" borderId="0" xfId="56" applyNumberFormat="1" applyFont="1" applyFill="1" applyBorder="1" applyAlignment="1">
      <alignment/>
    </xf>
    <xf numFmtId="49" fontId="9" fillId="0" borderId="0" xfId="56" applyNumberFormat="1" applyFont="1" applyFill="1" applyAlignment="1">
      <alignment/>
    </xf>
    <xf numFmtId="0" fontId="2" fillId="0" borderId="2" xfId="59" applyFont="1" applyFill="1" applyBorder="1" applyAlignment="1">
      <alignment/>
      <protection/>
    </xf>
    <xf numFmtId="0" fontId="2" fillId="0" borderId="0" xfId="0" applyFont="1" applyFill="1" applyBorder="1"/>
    <xf numFmtId="0" fontId="0" fillId="0" borderId="9" xfId="38" applyFont="1" applyFill="1" applyBorder="1" applyAlignment="1">
      <alignment horizontal="center" vertical="center" wrapText="1"/>
      <protection/>
    </xf>
    <xf numFmtId="0" fontId="0" fillId="0" borderId="14" xfId="38" applyFont="1" applyFill="1" applyBorder="1" applyAlignment="1">
      <alignment horizontal="center" vertical="center" wrapText="1"/>
      <protection/>
    </xf>
    <xf numFmtId="0" fontId="0" fillId="0" borderId="14" xfId="38" applyFont="1" applyFill="1" applyBorder="1" applyAlignment="1">
      <alignment horizontal="center" vertical="center"/>
      <protection/>
    </xf>
    <xf numFmtId="0" fontId="0" fillId="0" borderId="10" xfId="38" applyFont="1" applyFill="1" applyBorder="1" applyAlignment="1">
      <alignment horizontal="center" vertical="center" wrapText="1"/>
      <protection/>
    </xf>
    <xf numFmtId="0" fontId="0" fillId="0" borderId="10" xfId="38" applyFont="1" applyFill="1" applyBorder="1" applyAlignment="1">
      <alignment horizontal="center" vertical="center"/>
      <protection/>
    </xf>
    <xf numFmtId="0" fontId="0" fillId="0" borderId="14" xfId="38" applyFont="1" applyFill="1" applyBorder="1" applyAlignment="1">
      <alignment horizontal="center" vertical="center"/>
      <protection/>
    </xf>
    <xf numFmtId="0" fontId="0" fillId="0" borderId="15" xfId="38" applyFont="1" applyFill="1" applyBorder="1" applyAlignment="1">
      <alignment horizontal="center" vertical="center"/>
      <protection/>
    </xf>
    <xf numFmtId="0" fontId="0" fillId="0" borderId="1" xfId="38" applyFont="1" applyFill="1" applyBorder="1" applyAlignment="1">
      <alignment horizontal="center" vertical="center"/>
      <protection/>
    </xf>
    <xf numFmtId="0" fontId="0" fillId="0" borderId="5" xfId="38" applyFont="1" applyFill="1" applyBorder="1" applyAlignment="1">
      <alignment horizontal="center" vertical="center" wrapText="1"/>
      <protection/>
    </xf>
    <xf numFmtId="0" fontId="0" fillId="0" borderId="5" xfId="38" applyFont="1" applyFill="1" applyBorder="1" applyAlignment="1">
      <alignment horizontal="center" vertical="center"/>
      <protection/>
    </xf>
    <xf numFmtId="0" fontId="0" fillId="0" borderId="16" xfId="38" applyFont="1" applyFill="1" applyBorder="1" applyAlignment="1">
      <alignment horizontal="center" vertical="center" wrapText="1"/>
      <protection/>
    </xf>
    <xf numFmtId="0" fontId="0" fillId="0" borderId="16" xfId="38" applyFont="1" applyFill="1" applyBorder="1" applyAlignment="1">
      <alignment horizontal="center" vertical="center"/>
      <protection/>
    </xf>
    <xf numFmtId="0" fontId="0" fillId="0" borderId="16" xfId="38" applyFont="1" applyFill="1" applyBorder="1" applyAlignment="1">
      <alignment horizontal="center" vertical="center"/>
      <protection/>
    </xf>
    <xf numFmtId="0" fontId="0" fillId="0" borderId="14" xfId="38" applyFont="1" applyFill="1" applyBorder="1" applyAlignment="1">
      <alignment horizontal="center" vertical="center" wrapText="1"/>
      <protection/>
    </xf>
    <xf numFmtId="0" fontId="0" fillId="0" borderId="15" xfId="38" applyFont="1" applyFill="1" applyBorder="1" applyAlignment="1">
      <alignment horizontal="center" vertical="center" wrapText="1"/>
      <protection/>
    </xf>
    <xf numFmtId="0" fontId="0" fillId="0" borderId="17" xfId="38" applyFont="1" applyFill="1" applyBorder="1" applyAlignment="1">
      <alignment horizontal="center" vertical="center"/>
      <protection/>
    </xf>
    <xf numFmtId="0" fontId="0" fillId="0" borderId="18" xfId="38" applyFont="1" applyFill="1" applyBorder="1" applyAlignment="1">
      <alignment horizontal="center" vertical="center"/>
      <protection/>
    </xf>
    <xf numFmtId="0" fontId="0" fillId="0" borderId="18" xfId="38" applyFont="1" applyFill="1" applyBorder="1" applyAlignment="1">
      <alignment horizontal="center" vertical="center"/>
      <protection/>
    </xf>
    <xf numFmtId="0" fontId="0" fillId="0" borderId="18" xfId="38" applyFont="1" applyFill="1" applyBorder="1" applyAlignment="1">
      <alignment horizontal="center" vertical="center"/>
      <protection/>
    </xf>
    <xf numFmtId="0" fontId="0" fillId="0" borderId="19" xfId="38" applyFont="1" applyFill="1" applyBorder="1" applyAlignment="1">
      <alignment horizontal="center" vertical="center"/>
      <protection/>
    </xf>
    <xf numFmtId="0" fontId="0" fillId="0" borderId="1" xfId="38" applyFont="1" applyFill="1" applyBorder="1" applyAlignment="1">
      <alignment horizontal="center" vertical="center"/>
      <protection/>
    </xf>
    <xf numFmtId="0" fontId="0" fillId="0" borderId="5" xfId="38" applyFont="1" applyFill="1" applyBorder="1" applyAlignment="1">
      <alignment horizontal="center" vertical="center"/>
      <protection/>
    </xf>
    <xf numFmtId="0" fontId="0" fillId="0" borderId="5" xfId="38" applyFont="1" applyFill="1" applyBorder="1" applyAlignment="1">
      <alignment horizontal="center" vertical="center"/>
      <protection/>
    </xf>
    <xf numFmtId="0" fontId="0" fillId="0" borderId="4" xfId="38" applyFont="1" applyFill="1" applyBorder="1" applyAlignment="1">
      <alignment horizontal="center" vertical="center"/>
      <protection/>
    </xf>
    <xf numFmtId="0" fontId="9" fillId="0" borderId="1" xfId="23" applyNumberFormat="1" applyFont="1" applyFill="1" applyBorder="1">
      <alignment/>
    </xf>
    <xf numFmtId="0" fontId="9" fillId="0" borderId="5" xfId="60" applyFont="1" applyFill="1" applyBorder="1" applyAlignment="1">
      <alignment/>
      <protection/>
    </xf>
    <xf numFmtId="165" fontId="9" fillId="0" borderId="5" xfId="60" applyNumberFormat="1" applyFont="1" applyFill="1" applyBorder="1" applyAlignment="1">
      <alignment horizontal="right"/>
      <protection/>
    </xf>
    <xf numFmtId="165" fontId="9" fillId="0" borderId="5" xfId="0" applyNumberFormat="1" applyFont="1" applyFill="1" applyBorder="1" applyAlignment="1">
      <alignment/>
    </xf>
    <xf numFmtId="0" fontId="9" fillId="0" borderId="5" xfId="0" applyFont="1" applyFill="1" applyBorder="1" applyAlignment="1">
      <alignment/>
    </xf>
    <xf numFmtId="165" fontId="9" fillId="0" borderId="5" xfId="60" applyNumberFormat="1" applyFont="1" applyFill="1" applyBorder="1" applyAlignment="1">
      <alignment/>
      <protection/>
    </xf>
    <xf numFmtId="165" fontId="9" fillId="0" borderId="5" xfId="0" applyNumberFormat="1" applyFont="1" applyFill="1" applyBorder="1" applyAlignment="1">
      <alignment horizontal="right"/>
    </xf>
    <xf numFmtId="1" fontId="9" fillId="0" borderId="5" xfId="60" applyNumberFormat="1" applyFont="1" applyFill="1" applyBorder="1" applyAlignment="1">
      <alignment/>
      <protection/>
    </xf>
    <xf numFmtId="1" fontId="9" fillId="0" borderId="5" xfId="0" applyNumberFormat="1" applyFont="1" applyFill="1" applyBorder="1" applyAlignment="1">
      <alignment horizontal="right"/>
    </xf>
    <xf numFmtId="165" fontId="9" fillId="0" borderId="4" xfId="0" applyNumberFormat="1" applyFont="1" applyFill="1" applyBorder="1" applyAlignment="1">
      <alignment horizontal="right"/>
    </xf>
    <xf numFmtId="0" fontId="12" fillId="0" borderId="1" xfId="0" applyNumberFormat="1" applyFont="1" applyFill="1" applyBorder="1"/>
    <xf numFmtId="0" fontId="0" fillId="0" borderId="5" xfId="60" applyFont="1" applyFill="1" applyBorder="1" applyAlignment="1">
      <alignment/>
      <protection/>
    </xf>
    <xf numFmtId="1" fontId="0" fillId="0" borderId="5" xfId="60" applyNumberFormat="1" applyFont="1" applyFill="1" applyBorder="1" applyAlignment="1">
      <alignment/>
      <protection/>
    </xf>
    <xf numFmtId="165" fontId="0" fillId="0" borderId="5" xfId="60" applyNumberFormat="1" applyFont="1" applyFill="1" applyBorder="1" applyAlignment="1">
      <alignment/>
      <protection/>
    </xf>
    <xf numFmtId="165" fontId="0" fillId="0" borderId="4" xfId="60" applyNumberFormat="1" applyFont="1" applyFill="1" applyBorder="1" applyAlignment="1">
      <alignment/>
      <protection/>
    </xf>
    <xf numFmtId="0" fontId="9" fillId="0" borderId="1" xfId="0" applyNumberFormat="1" applyFont="1" applyFill="1" applyBorder="1" applyAlignment="1">
      <alignment horizontal="left"/>
    </xf>
    <xf numFmtId="0" fontId="12" fillId="0" borderId="1" xfId="0" applyNumberFormat="1" applyFont="1" applyFill="1" applyBorder="1" applyAlignment="1">
      <alignment horizontal="left"/>
    </xf>
    <xf numFmtId="0" fontId="0" fillId="0" borderId="1" xfId="27" applyNumberFormat="1" applyFont="1" applyFill="1" applyBorder="1" applyAlignment="1">
      <alignment horizontal="left"/>
    </xf>
    <xf numFmtId="0" fontId="0" fillId="0" borderId="1" xfId="61" applyNumberFormat="1" applyFont="1" applyFill="1" applyBorder="1" applyAlignment="1">
      <alignment horizontal="left" wrapText="1" indent="1"/>
      <protection/>
    </xf>
    <xf numFmtId="165" fontId="0" fillId="0" borderId="5" xfId="60" applyNumberFormat="1" applyFont="1" applyFill="1" applyBorder="1" applyAlignment="1" quotePrefix="1">
      <alignment horizontal="right"/>
      <protection/>
    </xf>
    <xf numFmtId="0" fontId="9" fillId="0" borderId="1" xfId="61" applyNumberFormat="1" applyFont="1" applyFill="1" applyBorder="1" applyAlignment="1">
      <alignment wrapText="1"/>
      <protection/>
    </xf>
    <xf numFmtId="0" fontId="12" fillId="0" borderId="1" xfId="61" applyNumberFormat="1" applyFont="1" applyFill="1" applyBorder="1" applyAlignment="1">
      <alignment wrapText="1"/>
      <protection/>
    </xf>
    <xf numFmtId="0" fontId="0" fillId="0" borderId="1" xfId="61" applyNumberFormat="1" applyFont="1" applyFill="1" applyBorder="1" applyAlignment="1">
      <alignment horizontal="left" wrapText="1"/>
      <protection/>
    </xf>
    <xf numFmtId="0" fontId="2" fillId="0" borderId="1" xfId="61" applyNumberFormat="1" applyFont="1" applyFill="1" applyBorder="1" applyAlignment="1">
      <alignment horizontal="left" wrapText="1"/>
      <protection/>
    </xf>
    <xf numFmtId="0" fontId="9" fillId="0" borderId="1" xfId="61" applyNumberFormat="1" applyFont="1" applyFill="1" applyBorder="1" applyAlignment="1">
      <alignment horizontal="left" wrapText="1"/>
      <protection/>
    </xf>
    <xf numFmtId="165" fontId="9" fillId="0" borderId="5" xfId="60" applyNumberFormat="1" applyFont="1" applyFill="1" applyBorder="1" applyAlignment="1" quotePrefix="1">
      <alignment horizontal="right"/>
      <protection/>
    </xf>
    <xf numFmtId="166" fontId="0" fillId="0" borderId="0" xfId="61" applyNumberFormat="1" applyFont="1" applyFill="1" applyBorder="1" applyAlignment="1">
      <alignment horizontal="left" wrapText="1" indent="1"/>
      <protection/>
    </xf>
    <xf numFmtId="0" fontId="0" fillId="0" borderId="0" xfId="60" applyFont="1" applyFill="1" applyBorder="1" applyAlignment="1">
      <alignment/>
      <protection/>
    </xf>
    <xf numFmtId="165" fontId="0" fillId="0" borderId="0" xfId="60" applyNumberFormat="1" applyFont="1" applyFill="1" applyBorder="1" applyAlignment="1">
      <alignment horizontal="right"/>
      <protection/>
    </xf>
    <xf numFmtId="165" fontId="0" fillId="0" borderId="0" xfId="0" applyNumberFormat="1" applyFont="1" applyFill="1" applyBorder="1" applyAlignment="1">
      <alignment/>
    </xf>
    <xf numFmtId="165" fontId="0" fillId="0" borderId="0" xfId="60" applyNumberFormat="1" applyFont="1" applyFill="1" applyBorder="1" applyAlignment="1">
      <alignment/>
      <protection/>
    </xf>
    <xf numFmtId="0" fontId="0" fillId="0" borderId="0" xfId="61" applyNumberFormat="1" applyFont="1" applyFill="1" applyBorder="1" applyAlignment="1">
      <alignment horizontal="left" wrapText="1" indent="1"/>
      <protection/>
    </xf>
    <xf numFmtId="0" fontId="2" fillId="0" borderId="0" xfId="50" applyFont="1" applyFill="1" applyAlignment="1">
      <alignment horizontal="left" indent="1"/>
      <protection/>
    </xf>
    <xf numFmtId="0" fontId="15" fillId="0" borderId="0" xfId="50" applyFont="1" applyFill="1" applyAlignment="1">
      <alignment horizontal="left" indent="1"/>
      <protection/>
    </xf>
    <xf numFmtId="0" fontId="16" fillId="0" borderId="0" xfId="0" applyFont="1" applyFill="1" applyAlignment="1">
      <alignment horizontal="left" indent="1"/>
    </xf>
    <xf numFmtId="0" fontId="16" fillId="0" borderId="0" xfId="0" applyFont="1" applyFill="1" applyBorder="1" applyAlignment="1">
      <alignment horizontal="left" indent="1"/>
    </xf>
    <xf numFmtId="49" fontId="9" fillId="0" borderId="0" xfId="62" applyNumberFormat="1" applyFont="1" applyFill="1" applyBorder="1" applyAlignment="1">
      <alignment horizontal="left"/>
    </xf>
    <xf numFmtId="0" fontId="2" fillId="0" borderId="0" xfId="59" applyFont="1" applyFill="1" applyBorder="1" applyAlignment="1">
      <alignment horizontal="left"/>
      <protection/>
    </xf>
    <xf numFmtId="0" fontId="0" fillId="0" borderId="9" xfId="63"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0" xfId="37" applyFont="1" applyFill="1" applyBorder="1" applyAlignment="1">
      <alignment horizontal="center" vertical="center" wrapText="1"/>
      <protection/>
    </xf>
    <xf numFmtId="0" fontId="0" fillId="0" borderId="10" xfId="63" applyFont="1" applyFill="1" applyBorder="1" applyAlignment="1">
      <alignment horizontal="center" vertical="center"/>
      <protection/>
    </xf>
    <xf numFmtId="0" fontId="0" fillId="0" borderId="6" xfId="63" applyFont="1" applyFill="1" applyBorder="1" applyAlignment="1">
      <alignment horizontal="center" vertical="center" wrapText="1"/>
      <protection/>
    </xf>
    <xf numFmtId="0" fontId="0" fillId="0" borderId="1" xfId="63" applyFont="1" applyFill="1" applyBorder="1" applyAlignment="1">
      <alignment horizontal="center" vertical="center"/>
      <protection/>
    </xf>
    <xf numFmtId="0" fontId="0" fillId="0" borderId="5"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4" xfId="37" applyFont="1" applyFill="1" applyBorder="1" applyAlignment="1">
      <alignment horizontal="center" vertical="center" wrapText="1"/>
      <protection/>
    </xf>
    <xf numFmtId="0" fontId="0" fillId="0" borderId="5"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8" xfId="63" applyFont="1" applyFill="1" applyBorder="1" applyAlignment="1">
      <alignment horizontal="center" vertical="center"/>
      <protection/>
    </xf>
    <xf numFmtId="0" fontId="0" fillId="0" borderId="8" xfId="63" applyFont="1" applyFill="1" applyBorder="1" applyAlignment="1">
      <alignment horizontal="center" vertical="center"/>
      <protection/>
    </xf>
    <xf numFmtId="0" fontId="0" fillId="0" borderId="8" xfId="63" applyFont="1" applyFill="1" applyBorder="1" applyAlignment="1">
      <alignment horizontal="center" vertical="center"/>
      <protection/>
    </xf>
    <xf numFmtId="0" fontId="0" fillId="0" borderId="3" xfId="63" applyFont="1" applyFill="1" applyBorder="1" applyAlignment="1">
      <alignment horizontal="center" vertical="center"/>
      <protection/>
    </xf>
    <xf numFmtId="0" fontId="0" fillId="0" borderId="1" xfId="63" applyFont="1" applyFill="1" applyBorder="1" applyAlignment="1">
      <alignment horizontal="center" vertical="center"/>
      <protection/>
    </xf>
    <xf numFmtId="0" fontId="0" fillId="0" borderId="5" xfId="63" applyFont="1" applyFill="1" applyBorder="1" applyAlignment="1">
      <alignment horizontal="center" vertical="center"/>
      <protection/>
    </xf>
    <xf numFmtId="0" fontId="0" fillId="0" borderId="4" xfId="63" applyFont="1" applyFill="1" applyBorder="1" applyAlignment="1">
      <alignment horizontal="center" vertical="center"/>
      <protection/>
    </xf>
    <xf numFmtId="0" fontId="0" fillId="0" borderId="4" xfId="63" applyFont="1" applyFill="1" applyBorder="1" applyAlignment="1">
      <alignment horizontal="center" vertical="center"/>
      <protection/>
    </xf>
    <xf numFmtId="0" fontId="0" fillId="0" borderId="5"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9" fillId="0" borderId="1" xfId="24" applyNumberFormat="1" applyFont="1" applyFill="1" applyBorder="1" applyAlignment="1">
      <alignment horizontal="left"/>
    </xf>
    <xf numFmtId="165" fontId="9" fillId="0" borderId="4" xfId="61" applyNumberFormat="1" applyFont="1" applyFill="1" applyBorder="1" applyAlignment="1">
      <alignment horizontal="right"/>
      <protection/>
    </xf>
    <xf numFmtId="165" fontId="9" fillId="0" borderId="4" xfId="0" applyNumberFormat="1" applyFont="1" applyFill="1" applyBorder="1" applyAlignment="1">
      <alignment horizontal="right" wrapText="1"/>
    </xf>
    <xf numFmtId="1" fontId="9" fillId="0" borderId="5" xfId="60" applyNumberFormat="1" applyFont="1" applyFill="1" applyBorder="1" applyAlignment="1">
      <alignment horizontal="right"/>
      <protection/>
    </xf>
    <xf numFmtId="167" fontId="9" fillId="0" borderId="5" xfId="0" applyNumberFormat="1" applyFont="1" applyFill="1" applyBorder="1" applyAlignment="1">
      <alignment horizontal="right"/>
    </xf>
    <xf numFmtId="165" fontId="9" fillId="0" borderId="0" xfId="60" applyNumberFormat="1" applyFont="1" applyFill="1" applyBorder="1" applyAlignment="1">
      <alignment horizontal="right"/>
      <protection/>
    </xf>
    <xf numFmtId="165" fontId="9" fillId="0" borderId="4" xfId="60" applyNumberFormat="1" applyFont="1" applyFill="1" applyBorder="1" applyAlignment="1">
      <alignment horizontal="right"/>
      <protection/>
    </xf>
    <xf numFmtId="0" fontId="9" fillId="0" borderId="0" xfId="0" applyFont="1" applyFill="1" applyBorder="1"/>
    <xf numFmtId="0" fontId="12" fillId="0" borderId="1" xfId="21" applyNumberFormat="1" applyFont="1" applyFill="1" applyBorder="1" applyAlignment="1">
      <alignment horizontal="left"/>
    </xf>
    <xf numFmtId="165" fontId="9" fillId="0" borderId="4" xfId="64" applyNumberFormat="1" applyFont="1" applyFill="1" applyBorder="1" applyAlignment="1">
      <alignment horizontal="right"/>
      <protection/>
    </xf>
    <xf numFmtId="0" fontId="0" fillId="0" borderId="1" xfId="0" applyNumberFormat="1" applyFont="1" applyFill="1" applyBorder="1" applyAlignment="1">
      <alignment horizontal="left" indent="1"/>
    </xf>
    <xf numFmtId="167" fontId="0" fillId="0" borderId="5" xfId="0" applyNumberFormat="1" applyFont="1" applyFill="1" applyBorder="1" applyAlignment="1">
      <alignment horizontal="right"/>
    </xf>
    <xf numFmtId="0" fontId="0" fillId="0" borderId="1" xfId="29" applyNumberFormat="1" applyFont="1" applyFill="1" applyBorder="1" applyAlignment="1">
      <alignment horizontal="left" indent="1"/>
    </xf>
    <xf numFmtId="0" fontId="0" fillId="0" borderId="1" xfId="29" applyNumberFormat="1" applyFont="1" applyFill="1" applyBorder="1" applyAlignment="1">
      <alignment horizontal="left" indent="1"/>
    </xf>
    <xf numFmtId="0" fontId="9" fillId="0" borderId="1" xfId="29" applyNumberFormat="1" applyFont="1" applyFill="1" applyBorder="1" applyAlignment="1">
      <alignment horizontal="left"/>
    </xf>
    <xf numFmtId="0" fontId="12" fillId="0" borderId="1" xfId="29" applyNumberFormat="1" applyFont="1" applyFill="1" applyBorder="1" applyAlignment="1">
      <alignment horizontal="left"/>
    </xf>
    <xf numFmtId="165" fontId="0" fillId="0" borderId="4" xfId="64" applyNumberFormat="1" applyFont="1" applyFill="1" applyBorder="1" applyAlignment="1">
      <alignment horizontal="right"/>
      <protection/>
    </xf>
    <xf numFmtId="168" fontId="0" fillId="0" borderId="5" xfId="0" applyNumberFormat="1" applyFont="1" applyFill="1" applyBorder="1" applyAlignment="1">
      <alignment horizontal="right"/>
    </xf>
    <xf numFmtId="0" fontId="0" fillId="0" borderId="1" xfId="29" applyNumberFormat="1" applyFont="1" applyFill="1" applyBorder="1" applyAlignment="1">
      <alignment horizontal="left"/>
    </xf>
    <xf numFmtId="0" fontId="2" fillId="0" borderId="1" xfId="29" applyNumberFormat="1" applyFont="1" applyFill="1" applyBorder="1" applyAlignment="1">
      <alignment horizontal="left"/>
    </xf>
    <xf numFmtId="165" fontId="0" fillId="0" borderId="4" xfId="61" applyNumberFormat="1" applyFont="1" applyFill="1" applyBorder="1" applyAlignment="1">
      <alignment horizontal="right"/>
      <protection/>
    </xf>
    <xf numFmtId="0" fontId="0" fillId="0" borderId="1" xfId="21" applyNumberFormat="1" applyFont="1" applyFill="1" applyBorder="1" applyAlignment="1">
      <alignment horizontal="left" indent="1"/>
    </xf>
    <xf numFmtId="0" fontId="9" fillId="0" borderId="1" xfId="0" applyNumberFormat="1" applyFont="1" applyFill="1" applyBorder="1" applyAlignment="1">
      <alignment/>
    </xf>
    <xf numFmtId="0" fontId="0" fillId="0" borderId="1" xfId="0" applyNumberFormat="1" applyFont="1" applyFill="1" applyBorder="1" applyAlignment="1">
      <alignment/>
    </xf>
    <xf numFmtId="164" fontId="0" fillId="0" borderId="0" xfId="29" applyNumberFormat="1" applyFont="1" applyFill="1" applyBorder="1" applyAlignment="1">
      <alignment horizontal="left" indent="1"/>
    </xf>
    <xf numFmtId="168" fontId="0" fillId="0" borderId="0" xfId="61" applyNumberFormat="1" applyFont="1" applyFill="1" applyBorder="1">
      <alignment/>
      <protection/>
    </xf>
    <xf numFmtId="165" fontId="0" fillId="0" borderId="0" xfId="60" applyNumberFormat="1" applyFont="1" applyFill="1" applyBorder="1" applyAlignment="1" quotePrefix="1">
      <alignment horizontal="right"/>
      <protection/>
    </xf>
    <xf numFmtId="0" fontId="0" fillId="0" borderId="0" xfId="0" applyNumberFormat="1" applyFont="1" applyFill="1" applyAlignment="1">
      <alignment horizontal="left" indent="1"/>
    </xf>
    <xf numFmtId="0" fontId="2" fillId="0" borderId="0" xfId="0" applyNumberFormat="1" applyFont="1" applyFill="1" applyAlignment="1">
      <alignment horizontal="left" indent="1"/>
    </xf>
    <xf numFmtId="0" fontId="0" fillId="0" borderId="9" xfId="37" applyFont="1" applyFill="1" applyBorder="1" applyAlignment="1">
      <alignment horizontal="center" vertical="center" wrapText="1"/>
      <protection/>
    </xf>
    <xf numFmtId="0" fontId="0" fillId="0" borderId="14" xfId="37" applyFont="1" applyFill="1" applyBorder="1" applyAlignment="1">
      <alignment horizontal="center" vertical="center"/>
      <protection/>
    </xf>
    <xf numFmtId="0" fontId="0" fillId="0" borderId="10" xfId="37" applyFont="1" applyFill="1" applyBorder="1" applyAlignment="1">
      <alignment horizontal="center" vertical="center"/>
      <protection/>
    </xf>
    <xf numFmtId="0" fontId="0" fillId="0" borderId="15" xfId="37" applyFont="1" applyFill="1" applyBorder="1" applyAlignment="1">
      <alignment horizontal="center" vertical="center"/>
      <protection/>
    </xf>
    <xf numFmtId="0" fontId="0" fillId="0" borderId="1" xfId="37" applyFont="1" applyFill="1" applyBorder="1" applyAlignment="1">
      <alignment horizontal="center" vertical="center" wrapText="1"/>
      <protection/>
    </xf>
    <xf numFmtId="0" fontId="0" fillId="0" borderId="5" xfId="37" applyFont="1" applyFill="1" applyBorder="1" applyAlignment="1">
      <alignment horizontal="center" vertical="center" wrapText="1"/>
      <protection/>
    </xf>
    <xf numFmtId="0" fontId="0" fillId="0" borderId="5" xfId="37" applyFont="1" applyFill="1" applyBorder="1" applyAlignment="1">
      <alignment horizontal="center" vertical="center"/>
      <protection/>
    </xf>
    <xf numFmtId="0" fontId="0" fillId="0" borderId="6" xfId="37" applyFont="1" applyFill="1" applyBorder="1" applyAlignment="1">
      <alignment horizontal="center" vertical="center" wrapText="1"/>
      <protection/>
    </xf>
    <xf numFmtId="0" fontId="0" fillId="0" borderId="5" xfId="0" applyFont="1" applyFill="1" applyBorder="1" applyAlignment="1">
      <alignment horizontal="center" vertical="center" wrapText="1"/>
    </xf>
    <xf numFmtId="0" fontId="0" fillId="0" borderId="4" xfId="37" applyFont="1" applyFill="1" applyBorder="1" applyAlignment="1">
      <alignment horizontal="center" vertical="center" wrapText="1"/>
      <protection/>
    </xf>
    <xf numFmtId="0" fontId="0" fillId="0" borderId="16" xfId="37" applyFont="1" applyFill="1" applyBorder="1" applyAlignment="1">
      <alignment horizontal="center" vertical="center" wrapText="1"/>
      <protection/>
    </xf>
    <xf numFmtId="0" fontId="0" fillId="0" borderId="16" xfId="0" applyFont="1" applyFill="1" applyBorder="1" applyAlignment="1">
      <alignment horizontal="center" vertical="center" wrapText="1"/>
    </xf>
    <xf numFmtId="0" fontId="0" fillId="0" borderId="14" xfId="37" applyFont="1" applyFill="1" applyBorder="1" applyAlignment="1">
      <alignment horizontal="center" vertical="center" wrapText="1"/>
      <protection/>
    </xf>
    <xf numFmtId="0" fontId="0" fillId="0" borderId="16" xfId="37" applyFont="1" applyFill="1" applyBorder="1" applyAlignment="1">
      <alignment horizontal="center" vertical="center"/>
      <protection/>
    </xf>
    <xf numFmtId="0" fontId="0" fillId="0" borderId="20" xfId="37" applyFont="1" applyFill="1" applyBorder="1" applyAlignment="1">
      <alignment horizontal="center" vertical="center"/>
      <protection/>
    </xf>
    <xf numFmtId="0" fontId="0" fillId="0" borderId="17" xfId="37" applyFont="1" applyFill="1" applyBorder="1" applyAlignment="1">
      <alignment horizontal="center" vertical="center" wrapText="1"/>
      <protection/>
    </xf>
    <xf numFmtId="0" fontId="0" fillId="0" borderId="8" xfId="37" applyFont="1" applyFill="1" applyBorder="1" applyAlignment="1">
      <alignment horizontal="center" vertical="center"/>
      <protection/>
    </xf>
    <xf numFmtId="0" fontId="0" fillId="0" borderId="8" xfId="37" applyFont="1" applyFill="1" applyBorder="1" applyAlignment="1">
      <alignment horizontal="center" vertical="center"/>
      <protection/>
    </xf>
    <xf numFmtId="0" fontId="0" fillId="0" borderId="8" xfId="37" applyFont="1" applyFill="1" applyBorder="1" applyAlignment="1">
      <alignment horizontal="center" vertical="center"/>
      <protection/>
    </xf>
    <xf numFmtId="0" fontId="0" fillId="0" borderId="3" xfId="37" applyFont="1" applyFill="1" applyBorder="1" applyAlignment="1">
      <alignment horizontal="center" vertical="center"/>
      <protection/>
    </xf>
    <xf numFmtId="0" fontId="0" fillId="0" borderId="1" xfId="37" applyFont="1" applyFill="1" applyBorder="1" applyAlignment="1">
      <alignment horizontal="center" vertical="center" wrapText="1"/>
      <protection/>
    </xf>
    <xf numFmtId="0" fontId="0" fillId="0" borderId="5" xfId="37" applyFont="1" applyFill="1" applyBorder="1" applyAlignment="1">
      <alignment horizontal="center" vertical="center"/>
      <protection/>
    </xf>
    <xf numFmtId="0" fontId="0" fillId="0" borderId="5" xfId="37" applyFont="1" applyFill="1" applyBorder="1" applyAlignment="1">
      <alignment horizontal="center" vertical="center"/>
      <protection/>
    </xf>
    <xf numFmtId="0" fontId="0" fillId="0" borderId="4" xfId="37" applyFont="1" applyFill="1" applyBorder="1" applyAlignment="1">
      <alignment horizontal="center" vertical="center"/>
      <protection/>
    </xf>
    <xf numFmtId="0" fontId="9" fillId="0" borderId="1" xfId="22" applyNumberFormat="1" applyFont="1" applyFill="1" applyBorder="1" applyAlignment="1">
      <alignment horizontal="left"/>
    </xf>
    <xf numFmtId="165" fontId="9" fillId="0" borderId="5" xfId="0" applyNumberFormat="1" applyFont="1" applyFill="1" applyBorder="1"/>
    <xf numFmtId="165" fontId="9" fillId="0" borderId="5" xfId="60" applyNumberFormat="1" applyFont="1" applyFill="1" applyBorder="1">
      <alignment/>
      <protection/>
    </xf>
    <xf numFmtId="1" fontId="9" fillId="0" borderId="5" xfId="60" applyNumberFormat="1" applyFont="1" applyFill="1" applyBorder="1">
      <alignment/>
      <protection/>
    </xf>
    <xf numFmtId="165" fontId="9" fillId="0" borderId="0" xfId="0" applyNumberFormat="1" applyFont="1" applyFill="1" applyBorder="1"/>
    <xf numFmtId="2" fontId="9" fillId="0" borderId="5" xfId="0" applyNumberFormat="1" applyFont="1" applyFill="1" applyBorder="1"/>
    <xf numFmtId="165" fontId="9" fillId="0" borderId="4" xfId="0" applyNumberFormat="1" applyFont="1" applyFill="1" applyBorder="1"/>
    <xf numFmtId="165" fontId="19" fillId="0" borderId="5" xfId="0" applyNumberFormat="1" applyFont="1" applyFill="1" applyBorder="1" applyAlignment="1">
      <alignment horizontal="right"/>
    </xf>
    <xf numFmtId="1" fontId="0" fillId="0" borderId="5" xfId="60" applyNumberFormat="1" applyFont="1" applyFill="1" applyBorder="1">
      <alignment/>
      <protection/>
    </xf>
    <xf numFmtId="0" fontId="0" fillId="0" borderId="1" xfId="27" applyNumberFormat="1" applyFont="1" applyFill="1" applyBorder="1" applyAlignment="1">
      <alignment horizontal="left" indent="1"/>
    </xf>
    <xf numFmtId="0" fontId="0" fillId="0" borderId="1" xfId="27" applyNumberFormat="1" applyFont="1" applyFill="1" applyBorder="1" applyAlignment="1">
      <alignment horizontal="left" indent="1"/>
    </xf>
    <xf numFmtId="0" fontId="9" fillId="0" borderId="1" xfId="27" applyNumberFormat="1" applyFont="1" applyFill="1" applyBorder="1" applyAlignment="1">
      <alignment horizontal="left"/>
    </xf>
    <xf numFmtId="0" fontId="12" fillId="0" borderId="1" xfId="27" applyNumberFormat="1" applyFont="1" applyFill="1" applyBorder="1" applyAlignment="1">
      <alignment horizontal="left"/>
    </xf>
    <xf numFmtId="0" fontId="2" fillId="0" borderId="1" xfId="27" applyNumberFormat="1" applyFont="1" applyFill="1" applyBorder="1" applyAlignment="1">
      <alignment horizontal="left"/>
    </xf>
    <xf numFmtId="164" fontId="0" fillId="0" borderId="0" xfId="27" applyNumberFormat="1" applyFont="1" applyFill="1" applyBorder="1" applyAlignment="1">
      <alignment horizontal="left" indent="1"/>
    </xf>
    <xf numFmtId="165" fontId="0" fillId="0" borderId="0" xfId="60" applyNumberFormat="1" applyFont="1" applyFill="1" applyBorder="1">
      <alignment/>
      <protection/>
    </xf>
    <xf numFmtId="1" fontId="0" fillId="0" borderId="0" xfId="60" applyNumberFormat="1" applyFont="1" applyFill="1" applyBorder="1">
      <alignment/>
      <protection/>
    </xf>
    <xf numFmtId="2" fontId="0" fillId="0" borderId="0" xfId="0" applyNumberFormat="1" applyFont="1" applyFill="1" applyBorder="1"/>
    <xf numFmtId="0" fontId="0" fillId="0" borderId="0" xfId="50" applyFont="1" applyFill="1" applyAlignment="1">
      <alignment wrapText="1"/>
      <protection/>
    </xf>
    <xf numFmtId="0" fontId="2" fillId="0" borderId="0" xfId="50" applyFont="1" applyFill="1" applyAlignment="1">
      <alignment wrapText="1"/>
      <protection/>
    </xf>
    <xf numFmtId="0" fontId="0" fillId="0" borderId="15" xfId="37" applyFont="1" applyFill="1" applyBorder="1" applyAlignment="1">
      <alignment horizontal="center" vertical="center" wrapText="1"/>
      <protection/>
    </xf>
    <xf numFmtId="0" fontId="0" fillId="0" borderId="21" xfId="37" applyFont="1" applyFill="1" applyBorder="1" applyAlignment="1">
      <alignment horizontal="center" vertical="center" wrapText="1"/>
      <protection/>
    </xf>
    <xf numFmtId="0" fontId="0" fillId="0" borderId="22" xfId="37" applyFont="1" applyFill="1" applyBorder="1" applyAlignment="1">
      <alignment horizontal="center" vertical="center" wrapText="1"/>
      <protection/>
    </xf>
    <xf numFmtId="0" fontId="0" fillId="0" borderId="5" xfId="37" applyFont="1" applyFill="1" applyBorder="1" applyAlignment="1">
      <alignment horizontal="center" vertical="center" wrapText="1"/>
      <protection/>
    </xf>
    <xf numFmtId="0" fontId="0" fillId="0" borderId="20" xfId="37" applyFont="1" applyFill="1" applyBorder="1" applyAlignment="1">
      <alignment horizontal="center" vertical="center" wrapText="1"/>
      <protection/>
    </xf>
    <xf numFmtId="0" fontId="0" fillId="0" borderId="18" xfId="37" applyFont="1" applyFill="1" applyBorder="1" applyAlignment="1">
      <alignment horizontal="center" vertical="center"/>
      <protection/>
    </xf>
    <xf numFmtId="0" fontId="0" fillId="0" borderId="0" xfId="37" applyFont="1" applyFill="1" applyBorder="1" applyAlignment="1">
      <alignment horizontal="center" vertical="center"/>
      <protection/>
    </xf>
    <xf numFmtId="0" fontId="0" fillId="0" borderId="1" xfId="37" applyFont="1" applyFill="1" applyBorder="1" applyAlignment="1">
      <alignment horizontal="center" vertical="center"/>
      <protection/>
    </xf>
    <xf numFmtId="165" fontId="9" fillId="0" borderId="0" xfId="0" applyNumberFormat="1" applyFont="1" applyFill="1"/>
    <xf numFmtId="165" fontId="9" fillId="0" borderId="1" xfId="60" applyNumberFormat="1" applyFont="1" applyFill="1" applyBorder="1" applyAlignment="1">
      <alignment horizontal="right"/>
      <protection/>
    </xf>
    <xf numFmtId="0" fontId="9" fillId="0" borderId="5" xfId="60" applyFont="1" applyFill="1" applyBorder="1" applyAlignment="1">
      <alignment horizontal="right"/>
      <protection/>
    </xf>
    <xf numFmtId="165" fontId="0" fillId="0" borderId="1" xfId="60" applyNumberFormat="1" applyFont="1" applyFill="1" applyBorder="1" applyAlignment="1">
      <alignment horizontal="right"/>
      <protection/>
    </xf>
    <xf numFmtId="165" fontId="19" fillId="0" borderId="4" xfId="60" applyNumberFormat="1" applyFont="1" applyFill="1" applyBorder="1" applyAlignment="1">
      <alignment horizontal="right"/>
      <protection/>
    </xf>
    <xf numFmtId="169" fontId="0" fillId="0" borderId="0" xfId="0" applyNumberFormat="1" applyFont="1" applyFill="1"/>
    <xf numFmtId="165" fontId="19" fillId="0" borderId="5" xfId="60" applyNumberFormat="1" applyFont="1" applyFill="1" applyBorder="1" applyAlignment="1">
      <alignment horizontal="right"/>
      <protection/>
    </xf>
    <xf numFmtId="49" fontId="0" fillId="0" borderId="0" xfId="60" applyNumberFormat="1" applyFont="1" applyFill="1" applyBorder="1" applyAlignment="1">
      <alignment horizontal="right"/>
      <protection/>
    </xf>
    <xf numFmtId="0" fontId="0" fillId="0" borderId="0" xfId="50" applyFont="1" applyFill="1" applyAlignment="1">
      <alignment horizontal="left" wrapText="1" indent="1"/>
      <protection/>
    </xf>
    <xf numFmtId="0" fontId="2" fillId="0" borderId="0" xfId="50" applyFont="1" applyFill="1" applyAlignment="1">
      <alignment horizontal="left" wrapText="1" indent="1"/>
      <protection/>
    </xf>
    <xf numFmtId="0" fontId="0" fillId="0" borderId="0" xfId="0" applyFont="1" applyFill="1" applyAlignment="1">
      <alignment horizontal="left" wrapText="1" indent="1"/>
    </xf>
    <xf numFmtId="0" fontId="0" fillId="0" borderId="0" xfId="37" applyFont="1" applyFill="1" applyBorder="1" applyAlignment="1">
      <alignment vertical="center" wrapText="1"/>
      <protection/>
    </xf>
    <xf numFmtId="0" fontId="0" fillId="0" borderId="3" xfId="37" applyFont="1" applyFill="1" applyBorder="1" applyAlignment="1">
      <alignment horizontal="center" vertical="center"/>
      <protection/>
    </xf>
    <xf numFmtId="0" fontId="0" fillId="0" borderId="7" xfId="37" applyFont="1" applyFill="1" applyBorder="1" applyAlignment="1">
      <alignment horizontal="center" vertical="center"/>
      <protection/>
    </xf>
    <xf numFmtId="0" fontId="0" fillId="0" borderId="0" xfId="37" applyFont="1" applyFill="1" applyBorder="1" applyAlignment="1">
      <alignment horizontal="center" vertical="center"/>
      <protection/>
    </xf>
    <xf numFmtId="0" fontId="0" fillId="0" borderId="4" xfId="37" applyFont="1" applyFill="1" applyBorder="1" applyAlignment="1">
      <alignment horizontal="center" vertical="center"/>
      <protection/>
    </xf>
    <xf numFmtId="0" fontId="0" fillId="0" borderId="23" xfId="37" applyFont="1" applyFill="1" applyBorder="1" applyAlignment="1">
      <alignment horizontal="center" vertical="center"/>
      <protection/>
    </xf>
    <xf numFmtId="0" fontId="9" fillId="0" borderId="0" xfId="0" applyFont="1" applyFill="1" applyAlignment="1">
      <alignment horizontal="right"/>
    </xf>
    <xf numFmtId="1" fontId="9" fillId="0" borderId="4" xfId="60" applyNumberFormat="1" applyFont="1" applyFill="1" applyBorder="1" applyAlignment="1">
      <alignment horizontal="right"/>
      <protection/>
    </xf>
    <xf numFmtId="1" fontId="9" fillId="0" borderId="5" xfId="0" applyNumberFormat="1" applyFont="1" applyFill="1" applyBorder="1"/>
    <xf numFmtId="1" fontId="9" fillId="0" borderId="0" xfId="0" applyNumberFormat="1" applyFont="1" applyFill="1"/>
    <xf numFmtId="1" fontId="0" fillId="0" borderId="4" xfId="60" applyNumberFormat="1" applyFont="1" applyFill="1" applyBorder="1" applyAlignment="1">
      <alignment horizontal="right"/>
      <protection/>
    </xf>
    <xf numFmtId="0" fontId="0" fillId="0" borderId="1" xfId="0" applyFont="1" applyFill="1" applyBorder="1" applyAlignment="1">
      <alignment horizontal="right"/>
    </xf>
    <xf numFmtId="1" fontId="9" fillId="0" borderId="4" xfId="0" applyNumberFormat="1" applyFont="1" applyFill="1" applyBorder="1" applyAlignment="1">
      <alignment horizontal="right"/>
    </xf>
    <xf numFmtId="0" fontId="9" fillId="0" borderId="1" xfId="0" applyFont="1" applyFill="1" applyBorder="1" applyAlignment="1">
      <alignment horizontal="right"/>
    </xf>
    <xf numFmtId="1" fontId="0" fillId="0" borderId="0" xfId="0" applyNumberFormat="1" applyFont="1" applyFill="1" applyBorder="1"/>
    <xf numFmtId="1" fontId="0" fillId="0" borderId="0" xfId="0" applyNumberFormat="1" applyFont="1" applyFill="1"/>
    <xf numFmtId="0" fontId="0" fillId="0" borderId="9" xfId="36" applyFont="1" applyFill="1" applyBorder="1" applyAlignment="1">
      <alignment horizontal="center" vertical="center" wrapText="1"/>
      <protection/>
    </xf>
    <xf numFmtId="0" fontId="0" fillId="0" borderId="6" xfId="36" applyFont="1" applyFill="1" applyBorder="1" applyAlignment="1">
      <alignment horizontal="center" vertical="center" wrapText="1"/>
      <protection/>
    </xf>
    <xf numFmtId="0" fontId="0" fillId="0" borderId="1" xfId="36" applyFont="1" applyFill="1" applyBorder="1" applyAlignment="1">
      <alignment horizontal="center" vertical="center" wrapText="1"/>
      <protection/>
    </xf>
    <xf numFmtId="0" fontId="0" fillId="0" borderId="10" xfId="37" applyFont="1" applyFill="1" applyBorder="1" applyAlignment="1">
      <alignment horizontal="center" vertical="center" wrapText="1"/>
      <protection/>
    </xf>
    <xf numFmtId="0" fontId="0" fillId="0" borderId="15" xfId="36" applyFont="1" applyFill="1" applyBorder="1" applyAlignment="1">
      <alignment horizontal="center" vertical="center" wrapText="1"/>
      <protection/>
    </xf>
    <xf numFmtId="0" fontId="0" fillId="0" borderId="21" xfId="36" applyFont="1" applyFill="1" applyBorder="1" applyAlignment="1">
      <alignment horizontal="center" vertical="center" wrapText="1"/>
      <protection/>
    </xf>
    <xf numFmtId="0" fontId="0" fillId="0" borderId="22" xfId="36" applyFont="1" applyFill="1" applyBorder="1" applyAlignment="1">
      <alignment horizontal="center" vertical="center" wrapText="1"/>
      <protection/>
    </xf>
    <xf numFmtId="0" fontId="0" fillId="0" borderId="20" xfId="36" applyFont="1" applyFill="1" applyBorder="1" applyAlignment="1">
      <alignment horizontal="center" vertical="center"/>
      <protection/>
    </xf>
    <xf numFmtId="0" fontId="0" fillId="0" borderId="17" xfId="36" applyFont="1" applyFill="1" applyBorder="1" applyAlignment="1">
      <alignment horizontal="center" vertical="center" wrapText="1"/>
      <protection/>
    </xf>
    <xf numFmtId="0" fontId="0" fillId="0" borderId="8" xfId="36" applyFont="1" applyFill="1" applyBorder="1" applyAlignment="1">
      <alignment horizontal="center" vertical="center"/>
      <protection/>
    </xf>
    <xf numFmtId="0" fontId="0" fillId="0" borderId="3" xfId="36" applyFont="1" applyFill="1" applyBorder="1" applyAlignment="1">
      <alignment horizontal="center" vertical="center"/>
      <protection/>
    </xf>
    <xf numFmtId="0" fontId="0" fillId="0" borderId="24" xfId="36" applyFont="1" applyFill="1" applyBorder="1" applyAlignment="1">
      <alignment horizontal="center" vertical="center"/>
      <protection/>
    </xf>
    <xf numFmtId="0" fontId="0" fillId="0" borderId="7" xfId="36" applyFont="1" applyFill="1" applyBorder="1" applyAlignment="1">
      <alignment horizontal="center" vertical="center"/>
      <protection/>
    </xf>
    <xf numFmtId="0" fontId="0" fillId="0" borderId="8" xfId="36" applyFont="1" applyFill="1" applyBorder="1" applyAlignment="1">
      <alignment horizontal="center" vertical="center"/>
      <protection/>
    </xf>
    <xf numFmtId="0" fontId="0" fillId="0" borderId="8" xfId="36" applyFont="1" applyFill="1" applyBorder="1" applyAlignment="1">
      <alignment horizontal="center" vertical="center"/>
      <protection/>
    </xf>
    <xf numFmtId="0" fontId="0" fillId="0" borderId="1" xfId="36" applyFont="1" applyFill="1" applyBorder="1" applyAlignment="1">
      <alignment horizontal="center" vertical="center" wrapText="1"/>
      <protection/>
    </xf>
    <xf numFmtId="0" fontId="0" fillId="0" borderId="4" xfId="36" applyFont="1" applyFill="1" applyBorder="1" applyAlignment="1">
      <alignment horizontal="center" vertical="center"/>
      <protection/>
    </xf>
    <xf numFmtId="0" fontId="0" fillId="0" borderId="25" xfId="36" applyFont="1" applyFill="1" applyBorder="1" applyAlignment="1">
      <alignment horizontal="center" vertical="center"/>
      <protection/>
    </xf>
    <xf numFmtId="0" fontId="0" fillId="0" borderId="23" xfId="36" applyFont="1" applyFill="1" applyBorder="1" applyAlignment="1">
      <alignment horizontal="center" vertical="center"/>
      <protection/>
    </xf>
    <xf numFmtId="0" fontId="0" fillId="0" borderId="5" xfId="36" applyFont="1" applyFill="1" applyBorder="1" applyAlignment="1">
      <alignment horizontal="center" vertical="center"/>
      <protection/>
    </xf>
    <xf numFmtId="0" fontId="0" fillId="0" borderId="5" xfId="36" applyFont="1" applyFill="1" applyBorder="1" applyAlignment="1">
      <alignment horizontal="center" vertical="center"/>
      <protection/>
    </xf>
    <xf numFmtId="0" fontId="0" fillId="0" borderId="4" xfId="36" applyFont="1" applyFill="1" applyBorder="1" applyAlignment="1">
      <alignment horizontal="center" vertical="center"/>
      <protection/>
    </xf>
    <xf numFmtId="1" fontId="9" fillId="0" borderId="4" xfId="0" applyNumberFormat="1" applyFont="1" applyFill="1" applyBorder="1"/>
    <xf numFmtId="2" fontId="9" fillId="0" borderId="5" xfId="60" applyNumberFormat="1" applyFont="1" applyFill="1" applyBorder="1">
      <alignment/>
      <protection/>
    </xf>
    <xf numFmtId="2" fontId="9" fillId="0" borderId="5" xfId="64" applyNumberFormat="1" applyFont="1" applyFill="1" applyBorder="1">
      <alignment/>
      <protection/>
    </xf>
    <xf numFmtId="2" fontId="9" fillId="0" borderId="5" xfId="0" applyNumberFormat="1" applyFont="1" applyFill="1" applyBorder="1" applyAlignment="1">
      <alignment horizontal="right"/>
    </xf>
    <xf numFmtId="1" fontId="0" fillId="0" borderId="4" xfId="0" applyNumberFormat="1" applyFont="1" applyFill="1" applyBorder="1"/>
    <xf numFmtId="2" fontId="0" fillId="0" borderId="5" xfId="0" applyNumberFormat="1" applyFont="1" applyFill="1" applyBorder="1" applyAlignment="1">
      <alignment horizontal="right"/>
    </xf>
    <xf numFmtId="2" fontId="0" fillId="0" borderId="5" xfId="64" applyNumberFormat="1" applyFont="1" applyFill="1" applyBorder="1">
      <alignment/>
      <protection/>
    </xf>
    <xf numFmtId="2" fontId="9" fillId="0" borderId="0" xfId="0" applyNumberFormat="1" applyFont="1" applyFill="1"/>
    <xf numFmtId="2" fontId="9" fillId="0" borderId="5" xfId="64" applyNumberFormat="1" applyFont="1" applyFill="1" applyBorder="1" applyAlignment="1">
      <alignment horizontal="right"/>
      <protection/>
    </xf>
    <xf numFmtId="2" fontId="9" fillId="0" borderId="5" xfId="60" applyNumberFormat="1" applyFont="1" applyFill="1" applyBorder="1" applyAlignment="1">
      <alignment horizontal="right"/>
      <protection/>
    </xf>
    <xf numFmtId="2" fontId="0" fillId="0" borderId="0" xfId="64" applyNumberFormat="1" applyFont="1" applyFill="1" applyBorder="1">
      <alignment/>
      <protection/>
    </xf>
    <xf numFmtId="1" fontId="0" fillId="0" borderId="0" xfId="60" applyNumberFormat="1" applyFont="1" applyFill="1">
      <alignment/>
      <protection/>
    </xf>
  </cellXfs>
  <cellStyles count="51">
    <cellStyle name="Normal" xfId="0"/>
    <cellStyle name="Percent" xfId="15"/>
    <cellStyle name="Currency" xfId="16"/>
    <cellStyle name="Currency [0]" xfId="17"/>
    <cellStyle name="Comma" xfId="18"/>
    <cellStyle name="Comma [0]" xfId="19"/>
    <cellStyle name="[StdExit()]" xfId="20"/>
    <cellStyle name="boczek 1 - angielski" xfId="21"/>
    <cellStyle name="boczek 1 - polski" xfId="22"/>
    <cellStyle name="boczek 1 - polski 2" xfId="23"/>
    <cellStyle name="boczek 1 - polski 3" xfId="24"/>
    <cellStyle name="boczek 1 - polski 3 2" xfId="25"/>
    <cellStyle name="boczek 2 - angielski" xfId="26"/>
    <cellStyle name="boczek 2 - polski" xfId="27"/>
    <cellStyle name="boczek 2 - polski 2" xfId="28"/>
    <cellStyle name="boczek 2 - polski 3" xfId="29"/>
    <cellStyle name="boczek 2 - polski 3 2" xfId="30"/>
    <cellStyle name="boczek 3 - angielski" xfId="31"/>
    <cellStyle name="boczek 3 - polski" xfId="32"/>
    <cellStyle name="boczek 3 - polski 2" xfId="33"/>
    <cellStyle name="boczek 3 - polski 3" xfId="34"/>
    <cellStyle name="boczek 3 - polski 3 2" xfId="35"/>
    <cellStyle name="Główka polska" xfId="36"/>
    <cellStyle name="Główka polska 2" xfId="37"/>
    <cellStyle name="Główka polska 3" xfId="38"/>
    <cellStyle name="Główka polska 3 2" xfId="39"/>
    <cellStyle name="liczby w tablicy bez gwiazdki" xfId="40"/>
    <cellStyle name="liczby w tablicy bez gwiazdki 2" xfId="41"/>
    <cellStyle name="liczby w tablicy bez gwiazdki 3" xfId="42"/>
    <cellStyle name="liczby w tablicy bez gwiazdki 3 2" xfId="43"/>
    <cellStyle name="liczby w tablicy z gwiazdką" xfId="44"/>
    <cellStyle name="liczby w tablicy z gwiazdką 2" xfId="45"/>
    <cellStyle name="liczby w tablicy z gwiazdką 3" xfId="46"/>
    <cellStyle name="liczby w tablicy z gwiazdką 3 2" xfId="47"/>
    <cellStyle name="Normalny 2" xfId="48"/>
    <cellStyle name="Notka - angielska" xfId="49"/>
    <cellStyle name="Notka - polska" xfId="50"/>
    <cellStyle name="Stan w dniu - angielski" xfId="51"/>
    <cellStyle name="Stan w dniu - polski" xfId="52"/>
    <cellStyle name="Śródtytuł ang" xfId="53"/>
    <cellStyle name="Śródtytuł ang 2" xfId="54"/>
    <cellStyle name="Tytuł tablicy - polski" xfId="55"/>
    <cellStyle name="Tytuł tablicy - polski 2" xfId="56"/>
    <cellStyle name="Tytuł tablicy - polski 3" xfId="57"/>
    <cellStyle name="Tytuł tablicy - polski 3 2" xfId="58"/>
    <cellStyle name="Tytuł tablicy angielski" xfId="59"/>
    <cellStyle name="Normalny 2 2" xfId="60"/>
    <cellStyle name="Normalny 3 2" xfId="61"/>
    <cellStyle name="Tytuł tablicy - polski 2 2" xfId="62"/>
    <cellStyle name="Główka polska 4" xfId="63"/>
    <cellStyle name="Normalny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Spis%20tresci.xls#'Spis Tablic'!A14" /><Relationship Id="rId3" Type="http://schemas.openxmlformats.org/officeDocument/2006/relationships/hyperlink" Target="#Spis%20tresci.xls#'Spis Tablic'!A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895350</xdr:colOff>
      <xdr:row>2</xdr:row>
      <xdr:rowOff>28575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9525" y="0"/>
          <a:ext cx="8953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44"/>
  <sheetViews>
    <sheetView showGridLines="0" tabSelected="1" zoomScaleSheetLayoutView="100" zoomScalePageLayoutView="110" workbookViewId="0" topLeftCell="A1"/>
  </sheetViews>
  <sheetFormatPr defaultColWidth="9.00390625" defaultRowHeight="12.75"/>
  <cols>
    <col min="1" max="1" width="89.00390625" style="43" customWidth="1"/>
    <col min="2" max="2" width="9.140625" style="43" customWidth="1"/>
    <col min="3" max="3" width="8.8515625" style="43" customWidth="1"/>
    <col min="4" max="4" width="9.8515625" style="43" customWidth="1"/>
    <col min="5" max="5" width="9.00390625" style="43" customWidth="1"/>
    <col min="6" max="6" width="8.7109375" style="43" customWidth="1"/>
    <col min="7" max="8" width="9.28125" style="43" customWidth="1"/>
    <col min="9" max="9" width="9.7109375" style="43" customWidth="1"/>
    <col min="10" max="10" width="83.00390625" style="1" customWidth="1"/>
    <col min="11" max="16384" width="9.00390625" style="43" customWidth="1"/>
  </cols>
  <sheetData>
    <row r="1" ht="30.75" customHeight="1"/>
    <row r="2" spans="1:10" ht="16.5" customHeight="1">
      <c r="A2" s="185" t="s">
        <v>428</v>
      </c>
      <c r="B2" s="185"/>
      <c r="C2" s="185"/>
      <c r="D2" s="185"/>
      <c r="E2" s="185"/>
      <c r="F2" s="185"/>
      <c r="G2" s="185"/>
      <c r="H2" s="185"/>
      <c r="I2" s="185"/>
      <c r="J2" s="185"/>
    </row>
    <row r="3" s="1" customFormat="1" ht="17.25" customHeight="1">
      <c r="A3" s="1" t="s">
        <v>429</v>
      </c>
    </row>
    <row r="4" ht="9.95" customHeight="1"/>
    <row r="5" ht="13.5" customHeight="1">
      <c r="A5" s="2" t="s">
        <v>482</v>
      </c>
    </row>
    <row r="6" spans="1:10" ht="14.25" customHeight="1">
      <c r="A6" s="3" t="s">
        <v>261</v>
      </c>
      <c r="B6" s="45"/>
      <c r="C6" s="45"/>
      <c r="D6" s="45"/>
      <c r="E6" s="45"/>
      <c r="F6" s="45"/>
      <c r="G6" s="45"/>
      <c r="H6" s="45"/>
      <c r="I6" s="45"/>
      <c r="J6" s="4"/>
    </row>
    <row r="7" spans="1:10" s="49" customFormat="1" ht="20.25" customHeight="1" thickBot="1">
      <c r="A7" s="46" t="s">
        <v>143</v>
      </c>
      <c r="B7" s="47">
        <v>2000</v>
      </c>
      <c r="C7" s="48">
        <v>2005</v>
      </c>
      <c r="D7" s="47">
        <v>2010</v>
      </c>
      <c r="E7" s="47">
        <v>2013</v>
      </c>
      <c r="F7" s="47">
        <v>2014</v>
      </c>
      <c r="G7" s="48">
        <v>2015</v>
      </c>
      <c r="H7" s="48">
        <v>2016</v>
      </c>
      <c r="I7" s="48">
        <v>2017</v>
      </c>
      <c r="J7" s="5" t="s">
        <v>144</v>
      </c>
    </row>
    <row r="8" spans="1:10" ht="17.25" customHeight="1">
      <c r="A8" s="191" t="s">
        <v>145</v>
      </c>
      <c r="B8" s="191"/>
      <c r="C8" s="191"/>
      <c r="D8" s="191"/>
      <c r="E8" s="191"/>
      <c r="F8" s="191"/>
      <c r="G8" s="191"/>
      <c r="H8" s="191"/>
      <c r="I8" s="191"/>
      <c r="J8" s="191"/>
    </row>
    <row r="9" spans="1:10" ht="12.75">
      <c r="A9" s="190" t="s">
        <v>146</v>
      </c>
      <c r="B9" s="190"/>
      <c r="C9" s="190"/>
      <c r="D9" s="190"/>
      <c r="E9" s="190"/>
      <c r="F9" s="190"/>
      <c r="G9" s="190"/>
      <c r="H9" s="190"/>
      <c r="I9" s="190"/>
      <c r="J9" s="190"/>
    </row>
    <row r="10" spans="1:10" ht="14.25">
      <c r="A10" s="50" t="s">
        <v>335</v>
      </c>
      <c r="B10" s="51">
        <v>18293</v>
      </c>
      <c r="C10" s="43">
        <v>18293</v>
      </c>
      <c r="D10" s="51">
        <v>18310</v>
      </c>
      <c r="E10" s="51">
        <v>18310</v>
      </c>
      <c r="F10" s="51">
        <v>18310</v>
      </c>
      <c r="G10" s="52">
        <v>18310</v>
      </c>
      <c r="H10" s="52">
        <v>18310</v>
      </c>
      <c r="I10" s="52">
        <v>18310</v>
      </c>
      <c r="J10" s="6" t="s">
        <v>336</v>
      </c>
    </row>
    <row r="11" spans="1:10" ht="12.75">
      <c r="A11" s="192" t="s">
        <v>147</v>
      </c>
      <c r="B11" s="192"/>
      <c r="C11" s="192"/>
      <c r="D11" s="192"/>
      <c r="E11" s="192"/>
      <c r="F11" s="192"/>
      <c r="G11" s="192"/>
      <c r="H11" s="192"/>
      <c r="I11" s="192"/>
      <c r="J11" s="192"/>
    </row>
    <row r="12" spans="1:10" ht="12.75">
      <c r="A12" s="190" t="s">
        <v>148</v>
      </c>
      <c r="B12" s="190"/>
      <c r="C12" s="190"/>
      <c r="D12" s="190"/>
      <c r="E12" s="190"/>
      <c r="F12" s="190"/>
      <c r="G12" s="190"/>
      <c r="H12" s="190"/>
      <c r="I12" s="190"/>
      <c r="J12" s="190"/>
    </row>
    <row r="13" spans="1:10" ht="12.75">
      <c r="A13" s="165" t="s">
        <v>323</v>
      </c>
      <c r="B13" s="51"/>
      <c r="C13" s="52"/>
      <c r="D13" s="51"/>
      <c r="E13" s="52"/>
      <c r="F13" s="51"/>
      <c r="G13" s="52"/>
      <c r="H13" s="52"/>
      <c r="I13" s="52"/>
      <c r="J13" s="6" t="s">
        <v>324</v>
      </c>
    </row>
    <row r="14" spans="1:10" ht="16.5" customHeight="1">
      <c r="A14" s="53" t="s">
        <v>337</v>
      </c>
      <c r="B14" s="54">
        <v>41.7</v>
      </c>
      <c r="C14" s="55">
        <v>53.5</v>
      </c>
      <c r="D14" s="54">
        <v>43.9</v>
      </c>
      <c r="E14" s="56">
        <v>41</v>
      </c>
      <c r="F14" s="54">
        <v>40.5</v>
      </c>
      <c r="G14" s="55">
        <v>43.1</v>
      </c>
      <c r="H14" s="55">
        <v>42.6</v>
      </c>
      <c r="I14" s="55">
        <v>40.3</v>
      </c>
      <c r="J14" s="7" t="s">
        <v>338</v>
      </c>
    </row>
    <row r="15" spans="1:10" ht="14.25">
      <c r="A15" s="53" t="s">
        <v>339</v>
      </c>
      <c r="B15" s="54">
        <v>47.2</v>
      </c>
      <c r="C15" s="55">
        <v>43.3</v>
      </c>
      <c r="D15" s="54">
        <v>52.1</v>
      </c>
      <c r="E15" s="56">
        <v>54.7</v>
      </c>
      <c r="F15" s="86">
        <v>55.2</v>
      </c>
      <c r="G15" s="55">
        <v>52.9</v>
      </c>
      <c r="H15" s="55">
        <v>53.5</v>
      </c>
      <c r="I15" s="55">
        <v>55.8</v>
      </c>
      <c r="J15" s="7" t="s">
        <v>340</v>
      </c>
    </row>
    <row r="16" spans="1:10" ht="20.25" customHeight="1">
      <c r="A16" s="165" t="s">
        <v>341</v>
      </c>
      <c r="B16" s="54">
        <v>13.1</v>
      </c>
      <c r="C16" s="55">
        <v>13.6</v>
      </c>
      <c r="D16" s="54">
        <v>11</v>
      </c>
      <c r="E16" s="56">
        <v>10.3</v>
      </c>
      <c r="F16" s="54">
        <v>10.3</v>
      </c>
      <c r="G16" s="55">
        <v>10.9</v>
      </c>
      <c r="H16" s="55">
        <v>11</v>
      </c>
      <c r="I16" s="55">
        <v>10.4</v>
      </c>
      <c r="J16" s="6" t="s">
        <v>342</v>
      </c>
    </row>
    <row r="17" spans="1:10" ht="12.75">
      <c r="A17" s="53" t="s">
        <v>149</v>
      </c>
      <c r="B17" s="54">
        <v>6</v>
      </c>
      <c r="C17" s="55">
        <v>8</v>
      </c>
      <c r="D17" s="54">
        <v>5.3</v>
      </c>
      <c r="E17" s="56">
        <v>4.7</v>
      </c>
      <c r="F17" s="54">
        <v>4.6</v>
      </c>
      <c r="G17" s="55">
        <v>5.2</v>
      </c>
      <c r="H17" s="55">
        <v>5.1</v>
      </c>
      <c r="I17" s="55">
        <v>4.6</v>
      </c>
      <c r="J17" s="7" t="s">
        <v>159</v>
      </c>
    </row>
    <row r="18" spans="1:10" ht="14.25">
      <c r="A18" s="165" t="s">
        <v>343</v>
      </c>
      <c r="B18" s="54"/>
      <c r="C18" s="55"/>
      <c r="D18" s="54"/>
      <c r="E18" s="56"/>
      <c r="F18" s="54"/>
      <c r="G18" s="55"/>
      <c r="H18" s="55"/>
      <c r="I18" s="55"/>
      <c r="J18" s="6" t="s">
        <v>309</v>
      </c>
    </row>
    <row r="19" spans="1:10" ht="12.75">
      <c r="A19" s="53" t="s">
        <v>1</v>
      </c>
      <c r="B19" s="54">
        <v>92.6</v>
      </c>
      <c r="C19" s="55">
        <v>92.3</v>
      </c>
      <c r="D19" s="54">
        <v>99.5</v>
      </c>
      <c r="E19" s="56">
        <v>99.5</v>
      </c>
      <c r="F19" s="54">
        <v>99.7</v>
      </c>
      <c r="G19" s="55">
        <v>99.6</v>
      </c>
      <c r="H19" s="55">
        <v>99.9</v>
      </c>
      <c r="I19" s="55">
        <v>100</v>
      </c>
      <c r="J19" s="7" t="s">
        <v>2</v>
      </c>
    </row>
    <row r="20" spans="1:10" ht="14.25">
      <c r="A20" s="53" t="s">
        <v>344</v>
      </c>
      <c r="B20" s="54">
        <v>0.6</v>
      </c>
      <c r="C20" s="55">
        <v>0.6</v>
      </c>
      <c r="D20" s="54">
        <v>0</v>
      </c>
      <c r="E20" s="55">
        <v>0</v>
      </c>
      <c r="F20" s="54">
        <v>0</v>
      </c>
      <c r="G20" s="55">
        <v>0</v>
      </c>
      <c r="H20" s="55">
        <v>0</v>
      </c>
      <c r="I20" s="55">
        <v>0</v>
      </c>
      <c r="J20" s="7" t="s">
        <v>345</v>
      </c>
    </row>
    <row r="21" spans="1:10" ht="14.25">
      <c r="A21" s="165" t="s">
        <v>426</v>
      </c>
      <c r="B21" s="54">
        <v>74.3</v>
      </c>
      <c r="C21" s="55">
        <v>78.4</v>
      </c>
      <c r="D21" s="54">
        <v>79.3</v>
      </c>
      <c r="E21" s="56">
        <v>83.1</v>
      </c>
      <c r="F21" s="54">
        <v>83.7</v>
      </c>
      <c r="G21" s="55">
        <v>83.2</v>
      </c>
      <c r="H21" s="55">
        <v>83.3</v>
      </c>
      <c r="I21" s="55">
        <v>82.7</v>
      </c>
      <c r="J21" s="6" t="s">
        <v>427</v>
      </c>
    </row>
    <row r="22" spans="1:10" ht="16.5" customHeight="1">
      <c r="A22" s="165" t="s">
        <v>313</v>
      </c>
      <c r="B22" s="54"/>
      <c r="C22" s="55"/>
      <c r="D22" s="54"/>
      <c r="E22" s="56"/>
      <c r="F22" s="54"/>
      <c r="G22" s="55"/>
      <c r="H22" s="55"/>
      <c r="I22" s="55"/>
      <c r="J22" s="6" t="s">
        <v>310</v>
      </c>
    </row>
    <row r="23" spans="1:10" ht="12.75">
      <c r="A23" s="53" t="s">
        <v>150</v>
      </c>
      <c r="B23" s="54">
        <v>5.4</v>
      </c>
      <c r="C23" s="55">
        <v>3.5</v>
      </c>
      <c r="D23" s="54">
        <v>3.4</v>
      </c>
      <c r="E23" s="56">
        <v>2.4</v>
      </c>
      <c r="F23" s="54">
        <v>2.2</v>
      </c>
      <c r="G23" s="55">
        <v>2.3</v>
      </c>
      <c r="H23" s="55">
        <v>1.9</v>
      </c>
      <c r="I23" s="55">
        <v>1.5</v>
      </c>
      <c r="J23" s="7" t="s">
        <v>160</v>
      </c>
    </row>
    <row r="24" spans="1:10" ht="12.75">
      <c r="A24" s="53" t="s">
        <v>151</v>
      </c>
      <c r="B24" s="54">
        <v>48.3</v>
      </c>
      <c r="C24" s="55">
        <v>41.7</v>
      </c>
      <c r="D24" s="54">
        <v>35.3</v>
      </c>
      <c r="E24" s="56">
        <v>29</v>
      </c>
      <c r="F24" s="54">
        <v>25.8</v>
      </c>
      <c r="G24" s="55">
        <v>28.5</v>
      </c>
      <c r="H24" s="55">
        <v>24</v>
      </c>
      <c r="I24" s="55">
        <v>20.3</v>
      </c>
      <c r="J24" s="7" t="s">
        <v>161</v>
      </c>
    </row>
    <row r="25" spans="1:10" ht="25.5">
      <c r="A25" s="165" t="s">
        <v>333</v>
      </c>
      <c r="B25" s="51"/>
      <c r="C25" s="52"/>
      <c r="D25" s="51"/>
      <c r="E25" s="56"/>
      <c r="F25" s="54"/>
      <c r="G25" s="55"/>
      <c r="H25" s="55"/>
      <c r="I25" s="55"/>
      <c r="J25" s="8" t="s">
        <v>334</v>
      </c>
    </row>
    <row r="26" spans="1:10" ht="12.75">
      <c r="A26" s="53" t="s">
        <v>150</v>
      </c>
      <c r="B26" s="54">
        <v>98.3</v>
      </c>
      <c r="C26" s="55">
        <v>98.9</v>
      </c>
      <c r="D26" s="54">
        <v>99.1</v>
      </c>
      <c r="E26" s="56">
        <v>99.3</v>
      </c>
      <c r="F26" s="54">
        <v>99.2</v>
      </c>
      <c r="G26" s="55">
        <v>99.3</v>
      </c>
      <c r="H26" s="55">
        <v>99.4</v>
      </c>
      <c r="I26" s="55">
        <v>99.5</v>
      </c>
      <c r="J26" s="7" t="s">
        <v>160</v>
      </c>
    </row>
    <row r="27" spans="1:10" ht="12.75">
      <c r="A27" s="53" t="s">
        <v>151</v>
      </c>
      <c r="B27" s="54">
        <v>39.4</v>
      </c>
      <c r="C27" s="55">
        <v>47.6</v>
      </c>
      <c r="D27" s="54">
        <v>66.7</v>
      </c>
      <c r="E27" s="56">
        <v>73.9</v>
      </c>
      <c r="F27" s="54">
        <v>79</v>
      </c>
      <c r="G27" s="55">
        <v>78.4</v>
      </c>
      <c r="H27" s="55">
        <v>83.8</v>
      </c>
      <c r="I27" s="55">
        <v>85.4</v>
      </c>
      <c r="J27" s="7" t="s">
        <v>161</v>
      </c>
    </row>
    <row r="28" spans="1:10" ht="12.75">
      <c r="A28" s="165" t="s">
        <v>312</v>
      </c>
      <c r="B28" s="54"/>
      <c r="C28" s="55"/>
      <c r="D28" s="54"/>
      <c r="E28" s="56"/>
      <c r="F28" s="54"/>
      <c r="G28" s="55"/>
      <c r="H28" s="55"/>
      <c r="I28" s="55"/>
      <c r="J28" s="6" t="s">
        <v>311</v>
      </c>
    </row>
    <row r="29" spans="1:10" ht="12.75">
      <c r="A29" s="53" t="s">
        <v>154</v>
      </c>
      <c r="B29" s="54">
        <v>32.5</v>
      </c>
      <c r="C29" s="58">
        <v>32.6</v>
      </c>
      <c r="D29" s="54">
        <v>32.7</v>
      </c>
      <c r="E29" s="56">
        <v>32.7</v>
      </c>
      <c r="F29" s="54">
        <v>32.7</v>
      </c>
      <c r="G29" s="55">
        <v>32.7</v>
      </c>
      <c r="H29" s="55">
        <v>32.7</v>
      </c>
      <c r="I29" s="55">
        <v>32.6</v>
      </c>
      <c r="J29" s="7" t="s">
        <v>164</v>
      </c>
    </row>
    <row r="30" spans="1:10" ht="14.25">
      <c r="A30" s="53" t="s">
        <v>346</v>
      </c>
      <c r="B30" s="51">
        <v>2736</v>
      </c>
      <c r="C30" s="40">
        <v>2711</v>
      </c>
      <c r="D30" s="57">
        <v>2628</v>
      </c>
      <c r="E30" s="43">
        <v>2605</v>
      </c>
      <c r="F30" s="51">
        <v>2599</v>
      </c>
      <c r="G30" s="52">
        <v>2593</v>
      </c>
      <c r="H30" s="52">
        <v>2584</v>
      </c>
      <c r="I30" s="52">
        <v>2572</v>
      </c>
      <c r="J30" s="7" t="s">
        <v>347</v>
      </c>
    </row>
    <row r="31" spans="1:10" ht="14.25">
      <c r="A31" s="165" t="s">
        <v>485</v>
      </c>
      <c r="B31" s="54">
        <v>108</v>
      </c>
      <c r="C31" s="55">
        <v>120.1</v>
      </c>
      <c r="D31" s="54">
        <v>99.5</v>
      </c>
      <c r="E31" s="43">
        <v>116.2</v>
      </c>
      <c r="F31" s="51">
        <v>120.9</v>
      </c>
      <c r="G31" s="52">
        <v>86.3</v>
      </c>
      <c r="H31" s="52">
        <v>114.3</v>
      </c>
      <c r="I31" s="52">
        <v>92.4</v>
      </c>
      <c r="J31" s="6" t="s">
        <v>486</v>
      </c>
    </row>
    <row r="32" spans="1:10" ht="14.25">
      <c r="A32" s="165" t="s">
        <v>487</v>
      </c>
      <c r="B32" s="51">
        <v>350</v>
      </c>
      <c r="C32" s="52">
        <v>267</v>
      </c>
      <c r="D32" s="57">
        <v>301</v>
      </c>
      <c r="E32" s="43">
        <v>281</v>
      </c>
      <c r="F32" s="51">
        <v>302</v>
      </c>
      <c r="G32" s="52">
        <v>305</v>
      </c>
      <c r="H32" s="52">
        <v>329</v>
      </c>
      <c r="I32" s="52">
        <v>346</v>
      </c>
      <c r="J32" s="6" t="s">
        <v>488</v>
      </c>
    </row>
    <row r="33" spans="1:10" ht="14.25">
      <c r="A33" s="165" t="s">
        <v>489</v>
      </c>
      <c r="B33" s="51"/>
      <c r="C33" s="52"/>
      <c r="D33" s="51"/>
      <c r="F33" s="51"/>
      <c r="G33" s="52"/>
      <c r="H33" s="52"/>
      <c r="I33" s="52"/>
      <c r="J33" s="6" t="s">
        <v>490</v>
      </c>
    </row>
    <row r="34" spans="1:10" ht="12.75">
      <c r="A34" s="53" t="s">
        <v>152</v>
      </c>
      <c r="B34" s="54">
        <v>4.6</v>
      </c>
      <c r="C34" s="55">
        <v>3.1</v>
      </c>
      <c r="D34" s="54">
        <v>6.4</v>
      </c>
      <c r="E34" s="170">
        <v>4.6</v>
      </c>
      <c r="F34" s="171">
        <v>5</v>
      </c>
      <c r="G34" s="172">
        <v>5.1</v>
      </c>
      <c r="H34" s="172">
        <v>2.5</v>
      </c>
      <c r="I34" s="172">
        <v>3.3</v>
      </c>
      <c r="J34" s="7" t="s">
        <v>162</v>
      </c>
    </row>
    <row r="35" spans="1:10" ht="12.75">
      <c r="A35" s="53" t="s">
        <v>153</v>
      </c>
      <c r="B35" s="54">
        <v>0.8</v>
      </c>
      <c r="C35" s="55">
        <v>0.7</v>
      </c>
      <c r="D35" s="54">
        <v>1.9</v>
      </c>
      <c r="E35" s="170">
        <v>1.7</v>
      </c>
      <c r="F35" s="171">
        <v>1.1</v>
      </c>
      <c r="G35" s="172">
        <v>1.2</v>
      </c>
      <c r="H35" s="172">
        <v>0.4</v>
      </c>
      <c r="I35" s="172">
        <v>0.4</v>
      </c>
      <c r="J35" s="7" t="s">
        <v>163</v>
      </c>
    </row>
    <row r="36" spans="1:10" ht="13.5" customHeight="1">
      <c r="A36" s="189" t="s">
        <v>155</v>
      </c>
      <c r="B36" s="189"/>
      <c r="C36" s="189"/>
      <c r="D36" s="189"/>
      <c r="E36" s="189"/>
      <c r="F36" s="189"/>
      <c r="G36" s="189"/>
      <c r="H36" s="189"/>
      <c r="I36" s="189"/>
      <c r="J36" s="189"/>
    </row>
    <row r="37" spans="1:10" ht="12.75" customHeight="1">
      <c r="A37" s="190" t="s">
        <v>156</v>
      </c>
      <c r="B37" s="190"/>
      <c r="C37" s="190"/>
      <c r="D37" s="190"/>
      <c r="E37" s="190"/>
      <c r="F37" s="190"/>
      <c r="G37" s="190"/>
      <c r="H37" s="190"/>
      <c r="I37" s="190"/>
      <c r="J37" s="190"/>
    </row>
    <row r="38" spans="1:10" ht="13.5" customHeight="1">
      <c r="A38" s="43" t="s">
        <v>491</v>
      </c>
      <c r="B38" s="51"/>
      <c r="C38" s="52"/>
      <c r="D38" s="51"/>
      <c r="E38" s="52"/>
      <c r="F38" s="52"/>
      <c r="G38" s="52"/>
      <c r="H38" s="52"/>
      <c r="I38" s="52"/>
      <c r="J38" s="6" t="s">
        <v>492</v>
      </c>
    </row>
    <row r="39" spans="1:10" ht="12" customHeight="1">
      <c r="A39" s="59" t="s">
        <v>157</v>
      </c>
      <c r="B39" s="51">
        <v>102114</v>
      </c>
      <c r="C39" s="52">
        <v>99594</v>
      </c>
      <c r="D39" s="51">
        <v>81849</v>
      </c>
      <c r="E39" s="52">
        <v>65796</v>
      </c>
      <c r="F39" s="51">
        <v>54739</v>
      </c>
      <c r="G39" s="52">
        <v>49050</v>
      </c>
      <c r="H39" s="52">
        <v>46072</v>
      </c>
      <c r="I39" s="52">
        <v>44110</v>
      </c>
      <c r="J39" s="7" t="s">
        <v>165</v>
      </c>
    </row>
    <row r="40" spans="1:10" ht="12" customHeight="1">
      <c r="A40" s="59" t="s">
        <v>158</v>
      </c>
      <c r="B40" s="54">
        <v>470.9</v>
      </c>
      <c r="C40" s="55">
        <v>453.3</v>
      </c>
      <c r="D40" s="54">
        <v>360.5</v>
      </c>
      <c r="E40" s="55">
        <v>287</v>
      </c>
      <c r="F40" s="54">
        <v>238.1</v>
      </c>
      <c r="G40" s="55">
        <v>212.8</v>
      </c>
      <c r="H40" s="55">
        <v>199.3</v>
      </c>
      <c r="I40" s="55">
        <v>190.2</v>
      </c>
      <c r="J40" s="7" t="s">
        <v>166</v>
      </c>
    </row>
    <row r="41" spans="1:10" ht="12" customHeight="1">
      <c r="A41" s="44" t="s">
        <v>493</v>
      </c>
      <c r="B41" s="54">
        <v>48</v>
      </c>
      <c r="C41" s="55">
        <v>56.9</v>
      </c>
      <c r="D41" s="54">
        <v>70.6</v>
      </c>
      <c r="E41" s="55">
        <v>63</v>
      </c>
      <c r="F41" s="54">
        <v>62.2</v>
      </c>
      <c r="G41" s="55">
        <v>59.1</v>
      </c>
      <c r="H41" s="55">
        <v>61.9</v>
      </c>
      <c r="I41" s="55">
        <v>65.3</v>
      </c>
      <c r="J41" s="6" t="s">
        <v>494</v>
      </c>
    </row>
    <row r="43" spans="1:10" ht="27.75" customHeight="1">
      <c r="A43" s="186" t="s">
        <v>552</v>
      </c>
      <c r="B43" s="186"/>
      <c r="C43" s="186"/>
      <c r="D43" s="186"/>
      <c r="E43" s="186"/>
      <c r="F43" s="186"/>
      <c r="G43" s="186"/>
      <c r="H43" s="186"/>
      <c r="I43" s="186"/>
      <c r="J43" s="186"/>
    </row>
    <row r="44" spans="1:10" ht="27.75" customHeight="1">
      <c r="A44" s="187" t="s">
        <v>553</v>
      </c>
      <c r="B44" s="188"/>
      <c r="C44" s="188"/>
      <c r="D44" s="188"/>
      <c r="E44" s="188"/>
      <c r="F44" s="188"/>
      <c r="G44" s="188"/>
      <c r="H44" s="188"/>
      <c r="I44" s="188"/>
      <c r="J44" s="188"/>
    </row>
  </sheetData>
  <mergeCells count="9">
    <mergeCell ref="A2:J2"/>
    <mergeCell ref="A43:J43"/>
    <mergeCell ref="A44:J44"/>
    <mergeCell ref="A36:J36"/>
    <mergeCell ref="A37:J37"/>
    <mergeCell ref="A8:J8"/>
    <mergeCell ref="A9:J9"/>
    <mergeCell ref="A11:J11"/>
    <mergeCell ref="A12:J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colBreaks count="1" manualBreakCount="1">
    <brk id="3"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2:Y52"/>
  <sheetViews>
    <sheetView showGridLines="0" workbookViewId="0" topLeftCell="A1"/>
  </sheetViews>
  <sheetFormatPr defaultColWidth="9.140625" defaultRowHeight="12.75"/>
  <cols>
    <col min="1" max="1" width="27.57421875" style="97" customWidth="1"/>
    <col min="2" max="2" width="12.8515625" style="43" customWidth="1"/>
    <col min="3" max="3" width="12.140625" style="43" customWidth="1"/>
    <col min="4" max="4" width="10.8515625" style="43" customWidth="1"/>
    <col min="5" max="5" width="12.28125" style="43" customWidth="1"/>
    <col min="6" max="6" width="11.57421875" style="43" customWidth="1"/>
    <col min="7" max="7" width="11.00390625" style="43" customWidth="1"/>
    <col min="8" max="8" width="10.57421875" style="43" customWidth="1"/>
    <col min="9" max="9" width="11.28125" style="43" customWidth="1"/>
    <col min="10" max="10" width="11.7109375" style="43" customWidth="1"/>
    <col min="11" max="11" width="12.28125" style="43" customWidth="1"/>
    <col min="12" max="12" width="10.7109375" style="43" customWidth="1"/>
    <col min="13" max="14" width="12.00390625" style="43" customWidth="1"/>
    <col min="15" max="15" width="10.57421875" style="43" customWidth="1"/>
    <col min="16" max="16" width="10.421875" style="43" customWidth="1"/>
    <col min="17" max="17" width="11.8515625" style="43" customWidth="1"/>
    <col min="18" max="18" width="10.8515625" style="43" customWidth="1"/>
    <col min="19" max="19" width="13.00390625" style="43" customWidth="1"/>
    <col min="20" max="20" width="12.28125" style="43" customWidth="1"/>
    <col min="21" max="21" width="13.140625" style="43" customWidth="1"/>
    <col min="22" max="22" width="12.8515625" style="43" customWidth="1"/>
    <col min="23" max="23" width="12.00390625" style="43" customWidth="1"/>
    <col min="24" max="24" width="13.7109375" style="43" customWidth="1"/>
    <col min="25" max="16384" width="9.140625" style="43" customWidth="1"/>
  </cols>
  <sheetData>
    <row r="1" ht="35.1" customHeight="1"/>
    <row r="2" spans="1:11" ht="12.75">
      <c r="A2" s="203" t="s">
        <v>556</v>
      </c>
      <c r="B2" s="204"/>
      <c r="C2" s="204"/>
      <c r="D2" s="204"/>
      <c r="E2" s="204"/>
      <c r="F2" s="204"/>
      <c r="G2" s="204"/>
      <c r="H2" s="204"/>
      <c r="I2" s="204"/>
      <c r="J2" s="204"/>
      <c r="K2" s="1"/>
    </row>
    <row r="3" spans="1:25" ht="12.75">
      <c r="A3" s="205" t="s">
        <v>557</v>
      </c>
      <c r="B3" s="205"/>
      <c r="C3" s="205"/>
      <c r="D3" s="205"/>
      <c r="E3" s="205"/>
      <c r="F3" s="205"/>
      <c r="G3" s="205"/>
      <c r="H3" s="205"/>
      <c r="I3" s="205"/>
      <c r="J3" s="205"/>
      <c r="K3" s="206"/>
      <c r="L3" s="97"/>
      <c r="Y3" s="97"/>
    </row>
    <row r="4" spans="1:25" ht="59.25" customHeight="1">
      <c r="A4" s="207" t="s">
        <v>558</v>
      </c>
      <c r="B4" s="208" t="s">
        <v>559</v>
      </c>
      <c r="C4" s="209"/>
      <c r="D4" s="208" t="s">
        <v>560</v>
      </c>
      <c r="E4" s="209"/>
      <c r="F4" s="209"/>
      <c r="G4" s="209"/>
      <c r="H4" s="209"/>
      <c r="I4" s="209"/>
      <c r="J4" s="209"/>
      <c r="K4" s="210" t="s">
        <v>561</v>
      </c>
      <c r="L4" s="211"/>
      <c r="M4" s="208" t="s">
        <v>562</v>
      </c>
      <c r="N4" s="212"/>
      <c r="O4" s="212"/>
      <c r="P4" s="212"/>
      <c r="Q4" s="210" t="s">
        <v>563</v>
      </c>
      <c r="R4" s="210"/>
      <c r="S4" s="208" t="s">
        <v>564</v>
      </c>
      <c r="T4" s="212"/>
      <c r="U4" s="212"/>
      <c r="V4" s="212"/>
      <c r="W4" s="212"/>
      <c r="X4" s="213"/>
      <c r="Y4" s="97"/>
    </row>
    <row r="5" spans="1:25" ht="33" customHeight="1">
      <c r="A5" s="214"/>
      <c r="B5" s="215" t="s">
        <v>565</v>
      </c>
      <c r="C5" s="215" t="s">
        <v>566</v>
      </c>
      <c r="D5" s="215" t="s">
        <v>567</v>
      </c>
      <c r="E5" s="215" t="s">
        <v>566</v>
      </c>
      <c r="F5" s="215" t="s">
        <v>568</v>
      </c>
      <c r="G5" s="215" t="s">
        <v>569</v>
      </c>
      <c r="H5" s="216"/>
      <c r="I5" s="215" t="s">
        <v>570</v>
      </c>
      <c r="J5" s="216"/>
      <c r="K5" s="216"/>
      <c r="L5" s="216"/>
      <c r="M5" s="215" t="s">
        <v>571</v>
      </c>
      <c r="N5" s="215"/>
      <c r="O5" s="215" t="s">
        <v>572</v>
      </c>
      <c r="P5" s="215"/>
      <c r="Q5" s="215"/>
      <c r="R5" s="215"/>
      <c r="S5" s="217" t="s">
        <v>573</v>
      </c>
      <c r="T5" s="218"/>
      <c r="U5" s="218"/>
      <c r="V5" s="208" t="s">
        <v>574</v>
      </c>
      <c r="W5" s="212"/>
      <c r="X5" s="213"/>
      <c r="Y5" s="97"/>
    </row>
    <row r="6" spans="1:25" ht="110.25" customHeight="1">
      <c r="A6" s="214"/>
      <c r="B6" s="219"/>
      <c r="C6" s="219"/>
      <c r="D6" s="219"/>
      <c r="E6" s="219"/>
      <c r="F6" s="219"/>
      <c r="G6" s="219"/>
      <c r="H6" s="219"/>
      <c r="I6" s="219"/>
      <c r="J6" s="219"/>
      <c r="K6" s="219"/>
      <c r="L6" s="219"/>
      <c r="M6" s="217"/>
      <c r="N6" s="217"/>
      <c r="O6" s="217"/>
      <c r="P6" s="217"/>
      <c r="Q6" s="217"/>
      <c r="R6" s="217"/>
      <c r="S6" s="217" t="s">
        <v>575</v>
      </c>
      <c r="T6" s="218"/>
      <c r="U6" s="220" t="s">
        <v>568</v>
      </c>
      <c r="V6" s="208" t="s">
        <v>575</v>
      </c>
      <c r="W6" s="208"/>
      <c r="X6" s="221" t="s">
        <v>568</v>
      </c>
      <c r="Y6" s="97"/>
    </row>
    <row r="7" spans="1:25" ht="16.5" customHeight="1" thickBot="1">
      <c r="A7" s="222"/>
      <c r="B7" s="223">
        <v>2017</v>
      </c>
      <c r="C7" s="223"/>
      <c r="D7" s="223"/>
      <c r="E7" s="223"/>
      <c r="F7" s="223"/>
      <c r="G7" s="224">
        <v>2010</v>
      </c>
      <c r="H7" s="224">
        <v>2017</v>
      </c>
      <c r="I7" s="224">
        <v>2010</v>
      </c>
      <c r="J7" s="224">
        <v>2017</v>
      </c>
      <c r="K7" s="224">
        <v>2010</v>
      </c>
      <c r="L7" s="224">
        <v>2017</v>
      </c>
      <c r="M7" s="224">
        <v>2010</v>
      </c>
      <c r="N7" s="224">
        <v>2017</v>
      </c>
      <c r="O7" s="224">
        <v>2010</v>
      </c>
      <c r="P7" s="224">
        <v>2017</v>
      </c>
      <c r="Q7" s="224">
        <v>2010</v>
      </c>
      <c r="R7" s="224">
        <v>2017</v>
      </c>
      <c r="S7" s="224">
        <v>2010</v>
      </c>
      <c r="T7" s="225">
        <v>2017</v>
      </c>
      <c r="U7" s="225"/>
      <c r="V7" s="224">
        <v>2010</v>
      </c>
      <c r="W7" s="225">
        <v>2017</v>
      </c>
      <c r="X7" s="226"/>
      <c r="Y7" s="97"/>
    </row>
    <row r="8" spans="1:25" ht="8.25" customHeight="1">
      <c r="A8" s="227"/>
      <c r="B8" s="228"/>
      <c r="C8" s="228"/>
      <c r="D8" s="228"/>
      <c r="E8" s="228"/>
      <c r="F8" s="228"/>
      <c r="G8" s="228"/>
      <c r="H8" s="228"/>
      <c r="I8" s="228"/>
      <c r="J8" s="228"/>
      <c r="K8" s="228"/>
      <c r="L8" s="228"/>
      <c r="M8" s="228"/>
      <c r="N8" s="228"/>
      <c r="O8" s="228"/>
      <c r="P8" s="228"/>
      <c r="Q8" s="228"/>
      <c r="R8" s="228"/>
      <c r="S8" s="228"/>
      <c r="T8" s="229"/>
      <c r="U8" s="229"/>
      <c r="V8" s="228"/>
      <c r="W8" s="229"/>
      <c r="X8" s="230"/>
      <c r="Y8" s="97"/>
    </row>
    <row r="9" spans="1:25" ht="12.75">
      <c r="A9" s="231" t="s">
        <v>576</v>
      </c>
      <c r="B9" s="232">
        <v>18310</v>
      </c>
      <c r="C9" s="233">
        <v>100</v>
      </c>
      <c r="D9" s="234">
        <v>2324.3</v>
      </c>
      <c r="E9" s="234">
        <v>100</v>
      </c>
      <c r="F9" s="234">
        <v>0.4</v>
      </c>
      <c r="G9" s="232">
        <v>124</v>
      </c>
      <c r="H9" s="235">
        <v>127</v>
      </c>
      <c r="I9" s="236">
        <v>65.9</v>
      </c>
      <c r="J9" s="234">
        <v>63.9</v>
      </c>
      <c r="K9" s="236">
        <v>3.3</v>
      </c>
      <c r="L9" s="237">
        <v>2.5</v>
      </c>
      <c r="M9" s="238">
        <v>2649</v>
      </c>
      <c r="N9" s="239">
        <v>3586</v>
      </c>
      <c r="O9" s="236">
        <v>1.2</v>
      </c>
      <c r="P9" s="237">
        <v>1.5</v>
      </c>
      <c r="Q9" s="236">
        <v>4.5</v>
      </c>
      <c r="R9" s="237">
        <v>3.8</v>
      </c>
      <c r="S9" s="236">
        <v>30.4</v>
      </c>
      <c r="T9" s="237">
        <v>27.4</v>
      </c>
      <c r="U9" s="237">
        <v>-0.3</v>
      </c>
      <c r="V9" s="236">
        <v>12.1</v>
      </c>
      <c r="W9" s="237">
        <v>15.8</v>
      </c>
      <c r="X9" s="240">
        <v>4.1</v>
      </c>
      <c r="Y9" s="97"/>
    </row>
    <row r="10" spans="1:24" ht="12.75" customHeight="1">
      <c r="A10" s="241" t="s">
        <v>577</v>
      </c>
      <c r="B10" s="242"/>
      <c r="C10" s="163"/>
      <c r="D10" s="163"/>
      <c r="E10" s="163"/>
      <c r="F10" s="163"/>
      <c r="G10" s="242"/>
      <c r="H10" s="243"/>
      <c r="I10" s="244"/>
      <c r="J10" s="244"/>
      <c r="K10" s="244"/>
      <c r="L10" s="244"/>
      <c r="M10" s="243"/>
      <c r="N10" s="243"/>
      <c r="O10" s="244"/>
      <c r="P10" s="244"/>
      <c r="Q10" s="244"/>
      <c r="R10" s="244"/>
      <c r="S10" s="244"/>
      <c r="T10" s="244"/>
      <c r="U10" s="244"/>
      <c r="V10" s="244"/>
      <c r="W10" s="244"/>
      <c r="X10" s="245"/>
    </row>
    <row r="11" spans="1:24" ht="12.75" customHeight="1">
      <c r="A11" s="246" t="s">
        <v>578</v>
      </c>
      <c r="B11" s="232">
        <v>4105</v>
      </c>
      <c r="C11" s="233">
        <v>22.4</v>
      </c>
      <c r="D11" s="234">
        <v>226.2</v>
      </c>
      <c r="E11" s="234">
        <v>9.7</v>
      </c>
      <c r="F11" s="234">
        <v>0.3</v>
      </c>
      <c r="G11" s="232">
        <v>54</v>
      </c>
      <c r="H11" s="235">
        <v>55</v>
      </c>
      <c r="I11" s="236">
        <v>47.1</v>
      </c>
      <c r="J11" s="234">
        <v>45.9</v>
      </c>
      <c r="K11" s="236">
        <v>4.8</v>
      </c>
      <c r="L11" s="237">
        <v>3.6</v>
      </c>
      <c r="M11" s="238">
        <v>-273</v>
      </c>
      <c r="N11" s="82">
        <v>-227</v>
      </c>
      <c r="O11" s="236">
        <v>-1.2</v>
      </c>
      <c r="P11" s="237">
        <v>-1</v>
      </c>
      <c r="Q11" s="236">
        <v>2.8</v>
      </c>
      <c r="R11" s="237">
        <v>3.2</v>
      </c>
      <c r="S11" s="236">
        <v>33.5</v>
      </c>
      <c r="T11" s="237">
        <v>29.8</v>
      </c>
      <c r="U11" s="237">
        <v>-0.8</v>
      </c>
      <c r="V11" s="236">
        <v>10.7</v>
      </c>
      <c r="W11" s="237">
        <v>14.1</v>
      </c>
      <c r="X11" s="240">
        <v>4.5</v>
      </c>
    </row>
    <row r="12" spans="1:24" ht="12.75" customHeight="1">
      <c r="A12" s="247" t="s">
        <v>579</v>
      </c>
      <c r="B12" s="242"/>
      <c r="C12" s="163"/>
      <c r="D12" s="163"/>
      <c r="E12" s="163"/>
      <c r="F12" s="163"/>
      <c r="G12" s="242"/>
      <c r="H12" s="243"/>
      <c r="I12" s="244"/>
      <c r="J12" s="244"/>
      <c r="K12" s="244"/>
      <c r="L12" s="244"/>
      <c r="M12" s="243"/>
      <c r="N12" s="243"/>
      <c r="O12" s="244"/>
      <c r="P12" s="244"/>
      <c r="Q12" s="244"/>
      <c r="R12" s="244"/>
      <c r="S12" s="244"/>
      <c r="T12" s="244"/>
      <c r="U12" s="244"/>
      <c r="V12" s="244"/>
      <c r="W12" s="244"/>
      <c r="X12" s="245"/>
    </row>
    <row r="13" spans="1:24" ht="12.75" customHeight="1">
      <c r="A13" s="248" t="s">
        <v>580</v>
      </c>
      <c r="B13" s="242"/>
      <c r="C13" s="163"/>
      <c r="D13" s="163"/>
      <c r="E13" s="163"/>
      <c r="F13" s="163"/>
      <c r="G13" s="242"/>
      <c r="H13" s="243"/>
      <c r="I13" s="244"/>
      <c r="J13" s="244"/>
      <c r="K13" s="244"/>
      <c r="L13" s="244"/>
      <c r="M13" s="243"/>
      <c r="N13" s="243"/>
      <c r="O13" s="244"/>
      <c r="P13" s="244"/>
      <c r="Q13" s="244"/>
      <c r="R13" s="244"/>
      <c r="S13" s="244"/>
      <c r="T13" s="244"/>
      <c r="U13" s="244"/>
      <c r="V13" s="244"/>
      <c r="W13" s="244"/>
      <c r="X13" s="245"/>
    </row>
    <row r="14" spans="1:24" ht="12.75">
      <c r="A14" s="249" t="s">
        <v>581</v>
      </c>
      <c r="B14" s="242">
        <v>1364</v>
      </c>
      <c r="C14" s="163">
        <v>7.4</v>
      </c>
      <c r="D14" s="120">
        <v>97.3</v>
      </c>
      <c r="E14" s="120">
        <v>4.2</v>
      </c>
      <c r="F14" s="120">
        <v>0.3</v>
      </c>
      <c r="G14" s="242">
        <v>70</v>
      </c>
      <c r="H14" s="114">
        <v>71</v>
      </c>
      <c r="I14" s="244">
        <v>58.1</v>
      </c>
      <c r="J14" s="120">
        <v>56.6</v>
      </c>
      <c r="K14" s="163">
        <v>4.9</v>
      </c>
      <c r="L14" s="86">
        <v>4.1</v>
      </c>
      <c r="M14" s="243">
        <v>-28</v>
      </c>
      <c r="N14" s="82">
        <v>-67</v>
      </c>
      <c r="O14" s="244">
        <v>-0.3</v>
      </c>
      <c r="P14" s="86">
        <v>-0.7</v>
      </c>
      <c r="Q14" s="244">
        <v>1.6</v>
      </c>
      <c r="R14" s="86">
        <v>3.2</v>
      </c>
      <c r="S14" s="244">
        <v>33.3</v>
      </c>
      <c r="T14" s="86">
        <v>29.9</v>
      </c>
      <c r="U14" s="86">
        <v>-0.8</v>
      </c>
      <c r="V14" s="244">
        <v>11</v>
      </c>
      <c r="W14" s="86">
        <v>14.3</v>
      </c>
      <c r="X14" s="58">
        <v>4.4</v>
      </c>
    </row>
    <row r="15" spans="1:24" ht="12.75">
      <c r="A15" s="249" t="s">
        <v>582</v>
      </c>
      <c r="B15" s="242">
        <v>1575</v>
      </c>
      <c r="C15" s="163">
        <v>8.6</v>
      </c>
      <c r="D15" s="120">
        <v>56.7</v>
      </c>
      <c r="E15" s="120">
        <v>2.4</v>
      </c>
      <c r="F15" s="120">
        <v>-0.2</v>
      </c>
      <c r="G15" s="242">
        <v>37</v>
      </c>
      <c r="H15" s="114">
        <v>36</v>
      </c>
      <c r="I15" s="244">
        <v>45.1</v>
      </c>
      <c r="J15" s="120">
        <v>44.1</v>
      </c>
      <c r="K15" s="244">
        <v>2.5</v>
      </c>
      <c r="L15" s="86">
        <v>1.1</v>
      </c>
      <c r="M15" s="243">
        <v>-204</v>
      </c>
      <c r="N15" s="82">
        <v>-230</v>
      </c>
      <c r="O15" s="250">
        <v>-3.5</v>
      </c>
      <c r="P15" s="86">
        <v>-4.1</v>
      </c>
      <c r="Q15" s="244">
        <v>1.5</v>
      </c>
      <c r="R15" s="86">
        <v>3.4</v>
      </c>
      <c r="S15" s="244">
        <v>32</v>
      </c>
      <c r="T15" s="86">
        <v>27.8</v>
      </c>
      <c r="U15" s="86">
        <v>-1.5</v>
      </c>
      <c r="V15" s="244">
        <v>10.5</v>
      </c>
      <c r="W15" s="86">
        <v>14.6</v>
      </c>
      <c r="X15" s="58">
        <v>4.3</v>
      </c>
    </row>
    <row r="16" spans="1:24" ht="12.75">
      <c r="A16" s="249" t="s">
        <v>583</v>
      </c>
      <c r="B16" s="242">
        <v>1166</v>
      </c>
      <c r="C16" s="163">
        <v>6.4</v>
      </c>
      <c r="D16" s="120">
        <v>72.3</v>
      </c>
      <c r="E16" s="120">
        <v>3.1</v>
      </c>
      <c r="F16" s="120">
        <v>0.8</v>
      </c>
      <c r="G16" s="242">
        <v>60</v>
      </c>
      <c r="H16" s="114">
        <v>62</v>
      </c>
      <c r="I16" s="244">
        <v>33.8</v>
      </c>
      <c r="J16" s="120">
        <v>32.9</v>
      </c>
      <c r="K16" s="244">
        <v>6.7</v>
      </c>
      <c r="L16" s="86">
        <v>5</v>
      </c>
      <c r="M16" s="243">
        <v>-41</v>
      </c>
      <c r="N16" s="82">
        <v>70</v>
      </c>
      <c r="O16" s="244">
        <v>-0.6</v>
      </c>
      <c r="P16" s="86">
        <v>1</v>
      </c>
      <c r="Q16" s="244">
        <v>5.1</v>
      </c>
      <c r="R16" s="86">
        <v>3.2</v>
      </c>
      <c r="S16" s="244">
        <v>34.9</v>
      </c>
      <c r="T16" s="86">
        <v>31.3</v>
      </c>
      <c r="U16" s="86">
        <v>-0.3</v>
      </c>
      <c r="V16" s="244">
        <v>10.4</v>
      </c>
      <c r="W16" s="86">
        <v>13.5</v>
      </c>
      <c r="X16" s="58">
        <v>4.7</v>
      </c>
    </row>
    <row r="17" spans="1:24" ht="12.75">
      <c r="A17" s="251" t="s">
        <v>584</v>
      </c>
      <c r="B17" s="232">
        <v>4444</v>
      </c>
      <c r="C17" s="233">
        <v>24.3</v>
      </c>
      <c r="D17" s="234">
        <v>582.2</v>
      </c>
      <c r="E17" s="234">
        <v>25</v>
      </c>
      <c r="F17" s="234">
        <v>1.4</v>
      </c>
      <c r="G17" s="232">
        <v>120</v>
      </c>
      <c r="H17" s="235">
        <v>131</v>
      </c>
      <c r="I17" s="236">
        <v>40.1</v>
      </c>
      <c r="J17" s="234">
        <v>36.8</v>
      </c>
      <c r="K17" s="236">
        <v>6.9</v>
      </c>
      <c r="L17" s="237">
        <v>6.8</v>
      </c>
      <c r="M17" s="238">
        <v>4984</v>
      </c>
      <c r="N17" s="239">
        <v>4253</v>
      </c>
      <c r="O17" s="236">
        <v>9.4</v>
      </c>
      <c r="P17" s="237">
        <v>7.4</v>
      </c>
      <c r="Q17" s="236">
        <v>3.8</v>
      </c>
      <c r="R17" s="237">
        <v>3.1</v>
      </c>
      <c r="S17" s="236">
        <v>34.6</v>
      </c>
      <c r="T17" s="237">
        <v>31.5</v>
      </c>
      <c r="U17" s="237">
        <v>0.8</v>
      </c>
      <c r="V17" s="236">
        <v>9.4</v>
      </c>
      <c r="W17" s="237">
        <v>12.2</v>
      </c>
      <c r="X17" s="240">
        <v>5.4</v>
      </c>
    </row>
    <row r="18" spans="1:24" ht="12.75">
      <c r="A18" s="252" t="s">
        <v>579</v>
      </c>
      <c r="B18" s="242"/>
      <c r="C18" s="163"/>
      <c r="D18" s="163"/>
      <c r="E18" s="163"/>
      <c r="F18" s="163"/>
      <c r="G18" s="242"/>
      <c r="H18" s="243"/>
      <c r="I18" s="244"/>
      <c r="J18" s="244"/>
      <c r="K18" s="244"/>
      <c r="L18" s="244"/>
      <c r="M18" s="243"/>
      <c r="N18" s="243"/>
      <c r="O18" s="244"/>
      <c r="P18" s="244"/>
      <c r="Q18" s="244"/>
      <c r="R18" s="244"/>
      <c r="S18" s="244"/>
      <c r="T18" s="244"/>
      <c r="U18" s="244"/>
      <c r="V18" s="244"/>
      <c r="W18" s="244"/>
      <c r="X18" s="245"/>
    </row>
    <row r="19" spans="1:24" ht="12.75" customHeight="1">
      <c r="A19" s="248" t="s">
        <v>580</v>
      </c>
      <c r="B19" s="242"/>
      <c r="C19" s="163"/>
      <c r="D19" s="163"/>
      <c r="E19" s="163"/>
      <c r="F19" s="163"/>
      <c r="G19" s="242"/>
      <c r="H19" s="243"/>
      <c r="I19" s="244"/>
      <c r="J19" s="244"/>
      <c r="K19" s="244"/>
      <c r="L19" s="244"/>
      <c r="M19" s="243"/>
      <c r="N19" s="243"/>
      <c r="O19" s="244"/>
      <c r="P19" s="244"/>
      <c r="Q19" s="244"/>
      <c r="R19" s="244"/>
      <c r="S19" s="244"/>
      <c r="T19" s="244"/>
      <c r="U19" s="244"/>
      <c r="V19" s="244"/>
      <c r="W19" s="244"/>
      <c r="X19" s="245"/>
    </row>
    <row r="20" spans="1:24" ht="12.75">
      <c r="A20" s="249" t="s">
        <v>585</v>
      </c>
      <c r="B20" s="242">
        <v>794</v>
      </c>
      <c r="C20" s="163">
        <v>4.3</v>
      </c>
      <c r="D20" s="120">
        <v>114</v>
      </c>
      <c r="E20" s="120">
        <v>4.9</v>
      </c>
      <c r="F20" s="120">
        <v>2.1</v>
      </c>
      <c r="G20" s="242">
        <v>124</v>
      </c>
      <c r="H20" s="114">
        <v>144</v>
      </c>
      <c r="I20" s="244">
        <v>28.1</v>
      </c>
      <c r="J20" s="120">
        <v>26.7</v>
      </c>
      <c r="K20" s="244">
        <v>6.6</v>
      </c>
      <c r="L20" s="86">
        <v>6.8</v>
      </c>
      <c r="M20" s="243">
        <v>1873</v>
      </c>
      <c r="N20" s="82">
        <v>1531</v>
      </c>
      <c r="O20" s="163">
        <v>19.3</v>
      </c>
      <c r="P20" s="86">
        <v>13.6</v>
      </c>
      <c r="Q20" s="244">
        <v>3.2</v>
      </c>
      <c r="R20" s="86">
        <v>3.9</v>
      </c>
      <c r="S20" s="244">
        <v>33.3</v>
      </c>
      <c r="T20" s="86">
        <v>30.3</v>
      </c>
      <c r="U20" s="86">
        <v>1.5</v>
      </c>
      <c r="V20" s="244">
        <v>8.8</v>
      </c>
      <c r="W20" s="86">
        <v>11.7</v>
      </c>
      <c r="X20" s="58">
        <v>6.3</v>
      </c>
    </row>
    <row r="21" spans="1:24" ht="12.75">
      <c r="A21" s="249" t="s">
        <v>586</v>
      </c>
      <c r="B21" s="242">
        <v>1121</v>
      </c>
      <c r="C21" s="163">
        <v>6.1</v>
      </c>
      <c r="D21" s="120">
        <v>133.8</v>
      </c>
      <c r="E21" s="120">
        <v>5.8</v>
      </c>
      <c r="F21" s="120">
        <v>2.1</v>
      </c>
      <c r="G21" s="242">
        <v>107</v>
      </c>
      <c r="H21" s="114">
        <v>119</v>
      </c>
      <c r="I21" s="244">
        <v>18.1</v>
      </c>
      <c r="J21" s="120">
        <v>15.9</v>
      </c>
      <c r="K21" s="244">
        <v>9</v>
      </c>
      <c r="L21" s="86">
        <v>10.6</v>
      </c>
      <c r="M21" s="243">
        <v>1017</v>
      </c>
      <c r="N21" s="82">
        <v>1337</v>
      </c>
      <c r="O21" s="244">
        <v>8.6</v>
      </c>
      <c r="P21" s="86">
        <v>10.1</v>
      </c>
      <c r="Q21" s="244">
        <v>3.2</v>
      </c>
      <c r="R21" s="86">
        <v>2.6</v>
      </c>
      <c r="S21" s="244">
        <v>38.2</v>
      </c>
      <c r="T21" s="86">
        <v>35.2</v>
      </c>
      <c r="U21" s="86">
        <v>1.7</v>
      </c>
      <c r="V21" s="244">
        <v>9.2</v>
      </c>
      <c r="W21" s="86">
        <v>10.9</v>
      </c>
      <c r="X21" s="58">
        <v>4.6</v>
      </c>
    </row>
    <row r="22" spans="1:24" ht="12.75">
      <c r="A22" s="249" t="s">
        <v>587</v>
      </c>
      <c r="B22" s="242">
        <v>672</v>
      </c>
      <c r="C22" s="163">
        <v>3.7</v>
      </c>
      <c r="D22" s="120">
        <v>35.9</v>
      </c>
      <c r="E22" s="120">
        <v>1.5</v>
      </c>
      <c r="F22" s="120">
        <v>-0.4</v>
      </c>
      <c r="G22" s="242">
        <v>54</v>
      </c>
      <c r="H22" s="114">
        <v>53</v>
      </c>
      <c r="I22" s="244">
        <v>31.7</v>
      </c>
      <c r="J22" s="120">
        <v>31.4</v>
      </c>
      <c r="K22" s="244">
        <v>2.1</v>
      </c>
      <c r="L22" s="86">
        <v>-0.4</v>
      </c>
      <c r="M22" s="243">
        <v>-19</v>
      </c>
      <c r="N22" s="82">
        <v>-127</v>
      </c>
      <c r="O22" s="244">
        <v>-0.5</v>
      </c>
      <c r="P22" s="86">
        <v>-3.5</v>
      </c>
      <c r="Q22" s="244">
        <v>7</v>
      </c>
      <c r="R22" s="86">
        <v>2.9</v>
      </c>
      <c r="S22" s="244">
        <v>31.6</v>
      </c>
      <c r="T22" s="86">
        <v>27.6</v>
      </c>
      <c r="U22" s="86">
        <v>-2.3</v>
      </c>
      <c r="V22" s="244">
        <v>10.9</v>
      </c>
      <c r="W22" s="86">
        <v>14.5</v>
      </c>
      <c r="X22" s="58">
        <v>5.9</v>
      </c>
    </row>
    <row r="23" spans="1:24" ht="12.75" customHeight="1">
      <c r="A23" s="249" t="s">
        <v>588</v>
      </c>
      <c r="B23" s="242">
        <v>572</v>
      </c>
      <c r="C23" s="163">
        <v>3.1</v>
      </c>
      <c r="D23" s="120">
        <v>84.7</v>
      </c>
      <c r="E23" s="120">
        <v>3.6</v>
      </c>
      <c r="F23" s="120">
        <v>1.1</v>
      </c>
      <c r="G23" s="242">
        <v>138</v>
      </c>
      <c r="H23" s="114">
        <v>148</v>
      </c>
      <c r="I23" s="244">
        <v>43.9</v>
      </c>
      <c r="J23" s="120">
        <v>32.3</v>
      </c>
      <c r="K23" s="244">
        <v>5.2</v>
      </c>
      <c r="L23" s="86">
        <v>4.1</v>
      </c>
      <c r="M23" s="243">
        <v>466</v>
      </c>
      <c r="N23" s="82">
        <v>627</v>
      </c>
      <c r="O23" s="244">
        <v>5.9</v>
      </c>
      <c r="P23" s="86">
        <v>7.4</v>
      </c>
      <c r="Q23" s="244">
        <v>1</v>
      </c>
      <c r="R23" s="86">
        <v>6.7</v>
      </c>
      <c r="S23" s="244">
        <v>33.8</v>
      </c>
      <c r="T23" s="86">
        <v>30.3</v>
      </c>
      <c r="U23" s="86">
        <v>0</v>
      </c>
      <c r="V23" s="244">
        <v>9.8</v>
      </c>
      <c r="W23" s="86">
        <v>12.9</v>
      </c>
      <c r="X23" s="58">
        <v>5</v>
      </c>
    </row>
    <row r="24" spans="1:24" ht="12.75">
      <c r="A24" s="249" t="s">
        <v>589</v>
      </c>
      <c r="B24" s="242">
        <v>1285</v>
      </c>
      <c r="C24" s="163">
        <v>7</v>
      </c>
      <c r="D24" s="120">
        <v>213.8</v>
      </c>
      <c r="E24" s="120">
        <v>9.2</v>
      </c>
      <c r="F24" s="120">
        <v>1.1</v>
      </c>
      <c r="G24" s="242">
        <v>155</v>
      </c>
      <c r="H24" s="114">
        <v>166</v>
      </c>
      <c r="I24" s="244">
        <v>59.3</v>
      </c>
      <c r="J24" s="120">
        <v>57.8</v>
      </c>
      <c r="K24" s="244">
        <v>7.4</v>
      </c>
      <c r="L24" s="86">
        <v>6.8</v>
      </c>
      <c r="M24" s="243">
        <v>1647</v>
      </c>
      <c r="N24" s="82">
        <v>885</v>
      </c>
      <c r="O24" s="244">
        <v>8.3</v>
      </c>
      <c r="P24" s="86">
        <v>4.2</v>
      </c>
      <c r="Q24" s="244">
        <v>4.9</v>
      </c>
      <c r="R24" s="86">
        <v>2</v>
      </c>
      <c r="S24" s="244">
        <v>34</v>
      </c>
      <c r="T24" s="86">
        <v>31</v>
      </c>
      <c r="U24" s="86">
        <v>0.6</v>
      </c>
      <c r="V24" s="244">
        <v>9.5</v>
      </c>
      <c r="W24" s="86">
        <v>12.6</v>
      </c>
      <c r="X24" s="58">
        <v>5.4</v>
      </c>
    </row>
    <row r="25" spans="1:24" ht="12.75">
      <c r="A25" s="251" t="s">
        <v>590</v>
      </c>
      <c r="B25" s="232">
        <v>5245</v>
      </c>
      <c r="C25" s="233">
        <v>28.6</v>
      </c>
      <c r="D25" s="234">
        <v>335.7</v>
      </c>
      <c r="E25" s="234">
        <v>14.4</v>
      </c>
      <c r="F25" s="237">
        <v>0.1</v>
      </c>
      <c r="G25" s="232">
        <v>64</v>
      </c>
      <c r="H25" s="235">
        <v>64</v>
      </c>
      <c r="I25" s="236">
        <v>54.7</v>
      </c>
      <c r="J25" s="234">
        <v>52.9</v>
      </c>
      <c r="K25" s="236">
        <v>2.6</v>
      </c>
      <c r="L25" s="237">
        <v>1</v>
      </c>
      <c r="M25" s="238">
        <v>-587</v>
      </c>
      <c r="N25" s="239">
        <v>-285</v>
      </c>
      <c r="O25" s="236">
        <v>-1.7</v>
      </c>
      <c r="P25" s="237">
        <v>-0.8</v>
      </c>
      <c r="Q25" s="236">
        <v>5.6</v>
      </c>
      <c r="R25" s="237">
        <v>5.5</v>
      </c>
      <c r="S25" s="236">
        <v>30.8</v>
      </c>
      <c r="T25" s="237">
        <v>27.1</v>
      </c>
      <c r="U25" s="237">
        <v>-1.4</v>
      </c>
      <c r="V25" s="236">
        <v>11.1</v>
      </c>
      <c r="W25" s="237">
        <v>15.4</v>
      </c>
      <c r="X25" s="240">
        <v>4.6</v>
      </c>
    </row>
    <row r="26" spans="1:24" ht="12.75">
      <c r="A26" s="252" t="s">
        <v>579</v>
      </c>
      <c r="B26" s="242"/>
      <c r="C26" s="163"/>
      <c r="D26" s="163"/>
      <c r="E26" s="163"/>
      <c r="F26" s="163"/>
      <c r="G26" s="242"/>
      <c r="H26" s="243"/>
      <c r="I26" s="244"/>
      <c r="J26" s="244"/>
      <c r="K26" s="244"/>
      <c r="L26" s="244"/>
      <c r="M26" s="243"/>
      <c r="N26" s="243"/>
      <c r="O26" s="244"/>
      <c r="P26" s="244"/>
      <c r="Q26" s="244"/>
      <c r="R26" s="244"/>
      <c r="S26" s="244"/>
      <c r="T26" s="244"/>
      <c r="U26" s="244"/>
      <c r="V26" s="244"/>
      <c r="W26" s="244"/>
      <c r="X26" s="245"/>
    </row>
    <row r="27" spans="1:24" ht="12.75" customHeight="1">
      <c r="A27" s="248" t="s">
        <v>580</v>
      </c>
      <c r="B27" s="242"/>
      <c r="C27" s="163"/>
      <c r="D27" s="163"/>
      <c r="E27" s="163"/>
      <c r="F27" s="163"/>
      <c r="G27" s="242"/>
      <c r="H27" s="243"/>
      <c r="I27" s="244"/>
      <c r="J27" s="244"/>
      <c r="K27" s="244"/>
      <c r="L27" s="244"/>
      <c r="M27" s="243"/>
      <c r="N27" s="243"/>
      <c r="O27" s="244"/>
      <c r="P27" s="244"/>
      <c r="Q27" s="244"/>
      <c r="R27" s="244"/>
      <c r="S27" s="244"/>
      <c r="T27" s="244"/>
      <c r="U27" s="244"/>
      <c r="V27" s="244"/>
      <c r="W27" s="244"/>
      <c r="X27" s="245"/>
    </row>
    <row r="28" spans="1:24" ht="12.75">
      <c r="A28" s="249" t="s">
        <v>591</v>
      </c>
      <c r="B28" s="242">
        <v>2192</v>
      </c>
      <c r="C28" s="163">
        <v>12</v>
      </c>
      <c r="D28" s="120">
        <v>79.1</v>
      </c>
      <c r="E28" s="120">
        <v>3.4</v>
      </c>
      <c r="F28" s="120">
        <v>0.4</v>
      </c>
      <c r="G28" s="242">
        <v>36</v>
      </c>
      <c r="H28" s="114">
        <v>36</v>
      </c>
      <c r="I28" s="244">
        <v>36.2</v>
      </c>
      <c r="J28" s="120">
        <v>34.9</v>
      </c>
      <c r="K28" s="244">
        <v>5.1</v>
      </c>
      <c r="L28" s="86">
        <v>4.7</v>
      </c>
      <c r="M28" s="243">
        <v>-275</v>
      </c>
      <c r="N28" s="82">
        <v>-177</v>
      </c>
      <c r="O28" s="244">
        <v>-3.5</v>
      </c>
      <c r="P28" s="86">
        <v>-2.2</v>
      </c>
      <c r="Q28" s="244">
        <v>9.2</v>
      </c>
      <c r="R28" s="86">
        <v>5.7</v>
      </c>
      <c r="S28" s="244">
        <v>34.1</v>
      </c>
      <c r="T28" s="86">
        <v>30</v>
      </c>
      <c r="U28" s="86">
        <v>-1.2</v>
      </c>
      <c r="V28" s="244">
        <v>9.8</v>
      </c>
      <c r="W28" s="86">
        <v>13.5</v>
      </c>
      <c r="X28" s="58">
        <v>4.6</v>
      </c>
    </row>
    <row r="29" spans="1:24" ht="12.75" customHeight="1">
      <c r="A29" s="249" t="s">
        <v>592</v>
      </c>
      <c r="B29" s="242">
        <v>706</v>
      </c>
      <c r="C29" s="163">
        <v>3.9</v>
      </c>
      <c r="D29" s="120">
        <v>66.3</v>
      </c>
      <c r="E29" s="120">
        <v>2.9</v>
      </c>
      <c r="F29" s="86">
        <v>0.2</v>
      </c>
      <c r="G29" s="242">
        <v>94</v>
      </c>
      <c r="H29" s="114">
        <v>94</v>
      </c>
      <c r="I29" s="244">
        <v>60.1</v>
      </c>
      <c r="J29" s="120">
        <v>59</v>
      </c>
      <c r="K29" s="244">
        <v>3.3</v>
      </c>
      <c r="L29" s="86">
        <v>1.6</v>
      </c>
      <c r="M29" s="243">
        <v>-45</v>
      </c>
      <c r="N29" s="82">
        <v>-9</v>
      </c>
      <c r="O29" s="244">
        <v>-0.7</v>
      </c>
      <c r="P29" s="86">
        <v>-0.1</v>
      </c>
      <c r="Q29" s="244">
        <v>3.8</v>
      </c>
      <c r="R29" s="86">
        <v>4.1</v>
      </c>
      <c r="S29" s="244">
        <v>32.3</v>
      </c>
      <c r="T29" s="86">
        <v>28.4</v>
      </c>
      <c r="U29" s="86">
        <v>-1.3</v>
      </c>
      <c r="V29" s="244">
        <v>10.5</v>
      </c>
      <c r="W29" s="86">
        <v>14.5</v>
      </c>
      <c r="X29" s="58">
        <v>4.8</v>
      </c>
    </row>
    <row r="30" spans="1:24" ht="12.75" customHeight="1">
      <c r="A30" s="249" t="s">
        <v>593</v>
      </c>
      <c r="B30" s="242">
        <v>2304</v>
      </c>
      <c r="C30" s="163">
        <v>12.6</v>
      </c>
      <c r="D30" s="120">
        <v>98.7</v>
      </c>
      <c r="E30" s="120">
        <v>4.2</v>
      </c>
      <c r="F30" s="120">
        <v>0.2</v>
      </c>
      <c r="G30" s="242">
        <v>42</v>
      </c>
      <c r="H30" s="114">
        <v>43</v>
      </c>
      <c r="I30" s="244">
        <v>21.1</v>
      </c>
      <c r="J30" s="120">
        <v>19.6</v>
      </c>
      <c r="K30" s="244">
        <v>3.2</v>
      </c>
      <c r="L30" s="86">
        <v>0.1</v>
      </c>
      <c r="M30" s="243">
        <v>104</v>
      </c>
      <c r="N30" s="82">
        <v>165</v>
      </c>
      <c r="O30" s="244">
        <v>1.1</v>
      </c>
      <c r="P30" s="86">
        <v>1.7</v>
      </c>
      <c r="Q30" s="244">
        <v>4.4</v>
      </c>
      <c r="R30" s="86">
        <v>6.2</v>
      </c>
      <c r="S30" s="244">
        <v>32</v>
      </c>
      <c r="T30" s="86">
        <v>28.1</v>
      </c>
      <c r="U30" s="86">
        <v>-1.4</v>
      </c>
      <c r="V30" s="244">
        <v>10</v>
      </c>
      <c r="W30" s="86">
        <v>13.7</v>
      </c>
      <c r="X30" s="58">
        <v>5.5</v>
      </c>
    </row>
    <row r="31" spans="1:24" ht="12.75">
      <c r="A31" s="253" t="s">
        <v>594</v>
      </c>
      <c r="B31" s="242"/>
      <c r="C31" s="163"/>
      <c r="D31" s="163"/>
      <c r="E31" s="163"/>
      <c r="F31" s="163"/>
      <c r="G31" s="242"/>
      <c r="H31" s="243"/>
      <c r="I31" s="244"/>
      <c r="J31" s="244"/>
      <c r="K31" s="244"/>
      <c r="L31" s="244"/>
      <c r="M31" s="243"/>
      <c r="N31" s="243"/>
      <c r="O31" s="244"/>
      <c r="P31" s="244"/>
      <c r="Q31" s="244"/>
      <c r="R31" s="244"/>
      <c r="S31" s="244"/>
      <c r="T31" s="244"/>
      <c r="U31" s="244"/>
      <c r="V31" s="244"/>
      <c r="W31" s="244"/>
      <c r="X31" s="245"/>
    </row>
    <row r="32" spans="1:24" ht="12.75">
      <c r="A32" s="254" t="s">
        <v>595</v>
      </c>
      <c r="B32" s="242"/>
      <c r="C32" s="163"/>
      <c r="D32" s="163"/>
      <c r="E32" s="163"/>
      <c r="F32" s="163"/>
      <c r="G32" s="242"/>
      <c r="H32" s="243"/>
      <c r="I32" s="244"/>
      <c r="J32" s="244"/>
      <c r="K32" s="244"/>
      <c r="L32" s="244"/>
      <c r="M32" s="243"/>
      <c r="N32" s="243"/>
      <c r="O32" s="244"/>
      <c r="P32" s="244"/>
      <c r="Q32" s="244"/>
      <c r="R32" s="244"/>
      <c r="S32" s="244"/>
      <c r="T32" s="244"/>
      <c r="U32" s="244"/>
      <c r="V32" s="244"/>
      <c r="W32" s="244"/>
      <c r="X32" s="245"/>
    </row>
    <row r="33" spans="1:24" ht="12.75" customHeight="1">
      <c r="A33" s="249" t="s">
        <v>596</v>
      </c>
      <c r="B33" s="242">
        <v>43</v>
      </c>
      <c r="C33" s="163">
        <v>0.2</v>
      </c>
      <c r="D33" s="120">
        <v>91.5</v>
      </c>
      <c r="E33" s="120">
        <v>3.9</v>
      </c>
      <c r="F33" s="120">
        <v>-0.5</v>
      </c>
      <c r="G33" s="242">
        <v>2225</v>
      </c>
      <c r="H33" s="114">
        <v>2120</v>
      </c>
      <c r="I33" s="244">
        <v>100</v>
      </c>
      <c r="J33" s="120">
        <v>100</v>
      </c>
      <c r="K33" s="244">
        <v>-0.6</v>
      </c>
      <c r="L33" s="86">
        <v>-1.8</v>
      </c>
      <c r="M33" s="243">
        <v>-371</v>
      </c>
      <c r="N33" s="82">
        <v>-264</v>
      </c>
      <c r="O33" s="244">
        <v>-3.9</v>
      </c>
      <c r="P33" s="86">
        <v>-2.9</v>
      </c>
      <c r="Q33" s="244">
        <v>4.6</v>
      </c>
      <c r="R33" s="86">
        <v>5.8</v>
      </c>
      <c r="S33" s="244">
        <v>25.9</v>
      </c>
      <c r="T33" s="86">
        <v>22.6</v>
      </c>
      <c r="U33" s="86">
        <v>-1.6</v>
      </c>
      <c r="V33" s="244">
        <v>13.8</v>
      </c>
      <c r="W33" s="86">
        <v>19.7</v>
      </c>
      <c r="X33" s="58">
        <v>4</v>
      </c>
    </row>
    <row r="34" spans="1:24" ht="12.75">
      <c r="A34" s="255" t="s">
        <v>597</v>
      </c>
      <c r="B34" s="232">
        <v>4102</v>
      </c>
      <c r="C34" s="233">
        <v>22.4</v>
      </c>
      <c r="D34" s="234">
        <v>433</v>
      </c>
      <c r="E34" s="234">
        <v>18.6</v>
      </c>
      <c r="F34" s="237" t="s">
        <v>598</v>
      </c>
      <c r="G34" s="232">
        <v>106</v>
      </c>
      <c r="H34" s="235">
        <v>106</v>
      </c>
      <c r="I34" s="236">
        <v>57</v>
      </c>
      <c r="J34" s="234">
        <v>56</v>
      </c>
      <c r="K34" s="236">
        <v>3.6</v>
      </c>
      <c r="L34" s="237">
        <v>1.6</v>
      </c>
      <c r="M34" s="238">
        <v>-592</v>
      </c>
      <c r="N34" s="239">
        <v>-712</v>
      </c>
      <c r="O34" s="236">
        <v>-1.4</v>
      </c>
      <c r="P34" s="237">
        <v>-1.6</v>
      </c>
      <c r="Q34" s="236">
        <v>4.7</v>
      </c>
      <c r="R34" s="237">
        <v>3</v>
      </c>
      <c r="S34" s="236">
        <v>32.4</v>
      </c>
      <c r="T34" s="237">
        <v>28.6</v>
      </c>
      <c r="U34" s="237">
        <v>-1.4</v>
      </c>
      <c r="V34" s="236">
        <v>10.7</v>
      </c>
      <c r="W34" s="237">
        <v>14.2</v>
      </c>
      <c r="X34" s="240">
        <v>4.3</v>
      </c>
    </row>
    <row r="35" spans="1:24" ht="12.75">
      <c r="A35" s="252" t="s">
        <v>579</v>
      </c>
      <c r="B35" s="242"/>
      <c r="C35" s="163"/>
      <c r="D35" s="163"/>
      <c r="E35" s="163"/>
      <c r="F35" s="163"/>
      <c r="G35" s="242"/>
      <c r="H35" s="243"/>
      <c r="I35" s="244"/>
      <c r="J35" s="244"/>
      <c r="K35" s="244"/>
      <c r="L35" s="244"/>
      <c r="M35" s="243"/>
      <c r="N35" s="243"/>
      <c r="O35" s="244"/>
      <c r="P35" s="244"/>
      <c r="Q35" s="244"/>
      <c r="R35" s="244"/>
      <c r="S35" s="244"/>
      <c r="T35" s="244"/>
      <c r="U35" s="244"/>
      <c r="V35" s="244"/>
      <c r="W35" s="244"/>
      <c r="X35" s="245"/>
    </row>
    <row r="36" spans="1:24" ht="12.75" customHeight="1">
      <c r="A36" s="248" t="s">
        <v>580</v>
      </c>
      <c r="B36" s="242"/>
      <c r="C36" s="163"/>
      <c r="D36" s="163"/>
      <c r="E36" s="163"/>
      <c r="F36" s="163"/>
      <c r="G36" s="242"/>
      <c r="H36" s="243"/>
      <c r="I36" s="244"/>
      <c r="J36" s="244"/>
      <c r="K36" s="244"/>
      <c r="L36" s="244"/>
      <c r="M36" s="243"/>
      <c r="N36" s="243"/>
      <c r="O36" s="244"/>
      <c r="P36" s="244"/>
      <c r="Q36" s="244"/>
      <c r="R36" s="244"/>
      <c r="S36" s="244"/>
      <c r="T36" s="244"/>
      <c r="U36" s="244"/>
      <c r="V36" s="244"/>
      <c r="W36" s="244"/>
      <c r="X36" s="245"/>
    </row>
    <row r="37" spans="1:24" ht="12.75">
      <c r="A37" s="249" t="s">
        <v>599</v>
      </c>
      <c r="B37" s="242">
        <v>835</v>
      </c>
      <c r="C37" s="163">
        <v>4.6</v>
      </c>
      <c r="D37" s="120">
        <v>83.4</v>
      </c>
      <c r="E37" s="120">
        <v>3.6</v>
      </c>
      <c r="F37" s="120">
        <v>-0.1</v>
      </c>
      <c r="G37" s="242">
        <v>100</v>
      </c>
      <c r="H37" s="114">
        <v>100</v>
      </c>
      <c r="I37" s="244">
        <v>57.1</v>
      </c>
      <c r="J37" s="120">
        <v>56.7</v>
      </c>
      <c r="K37" s="244">
        <v>3</v>
      </c>
      <c r="L37" s="86">
        <v>0.8</v>
      </c>
      <c r="M37" s="243">
        <v>-56</v>
      </c>
      <c r="N37" s="82">
        <v>-113</v>
      </c>
      <c r="O37" s="244">
        <v>-0.7</v>
      </c>
      <c r="P37" s="86">
        <v>-1.4</v>
      </c>
      <c r="Q37" s="244">
        <v>6.2</v>
      </c>
      <c r="R37" s="86">
        <v>3.5</v>
      </c>
      <c r="S37" s="244">
        <v>32.7</v>
      </c>
      <c r="T37" s="86">
        <v>29.2</v>
      </c>
      <c r="U37" s="86">
        <v>-1.3</v>
      </c>
      <c r="V37" s="244">
        <v>9.7</v>
      </c>
      <c r="W37" s="86">
        <v>13.4</v>
      </c>
      <c r="X37" s="58">
        <v>4.5</v>
      </c>
    </row>
    <row r="38" spans="1:24" ht="12.75">
      <c r="A38" s="249" t="s">
        <v>600</v>
      </c>
      <c r="B38" s="242">
        <v>494</v>
      </c>
      <c r="C38" s="163">
        <v>2.7</v>
      </c>
      <c r="D38" s="120">
        <v>63.9</v>
      </c>
      <c r="E38" s="120">
        <v>2.7</v>
      </c>
      <c r="F38" s="120">
        <v>-0.2</v>
      </c>
      <c r="G38" s="242">
        <v>131</v>
      </c>
      <c r="H38" s="114">
        <v>129</v>
      </c>
      <c r="I38" s="244">
        <v>67.6</v>
      </c>
      <c r="J38" s="120">
        <v>67.2</v>
      </c>
      <c r="K38" s="244">
        <v>2.7</v>
      </c>
      <c r="L38" s="86">
        <v>-0.2</v>
      </c>
      <c r="M38" s="243">
        <v>-71</v>
      </c>
      <c r="N38" s="82">
        <v>-106</v>
      </c>
      <c r="O38" s="250">
        <v>-1.1</v>
      </c>
      <c r="P38" s="86">
        <v>-1.7</v>
      </c>
      <c r="Q38" s="244">
        <v>6.8</v>
      </c>
      <c r="R38" s="86">
        <v>3.2</v>
      </c>
      <c r="S38" s="244">
        <v>30</v>
      </c>
      <c r="T38" s="86">
        <v>26.7</v>
      </c>
      <c r="U38" s="86">
        <v>-1.4</v>
      </c>
      <c r="V38" s="244">
        <v>11.8</v>
      </c>
      <c r="W38" s="86">
        <v>15.5</v>
      </c>
      <c r="X38" s="58">
        <v>3.8</v>
      </c>
    </row>
    <row r="39" spans="1:24" ht="12.75">
      <c r="A39" s="249" t="s">
        <v>601</v>
      </c>
      <c r="B39" s="242">
        <v>1345</v>
      </c>
      <c r="C39" s="163">
        <v>7.3</v>
      </c>
      <c r="D39" s="120">
        <v>127.9</v>
      </c>
      <c r="E39" s="120">
        <v>5.5</v>
      </c>
      <c r="F39" s="86">
        <v>0.3</v>
      </c>
      <c r="G39" s="242">
        <v>94</v>
      </c>
      <c r="H39" s="114">
        <v>95</v>
      </c>
      <c r="I39" s="244">
        <v>50</v>
      </c>
      <c r="J39" s="120">
        <v>48.2</v>
      </c>
      <c r="K39" s="244">
        <v>4.6</v>
      </c>
      <c r="L39" s="86">
        <v>3.2</v>
      </c>
      <c r="M39" s="243">
        <v>3</v>
      </c>
      <c r="N39" s="82">
        <v>-62</v>
      </c>
      <c r="O39" s="244">
        <v>0</v>
      </c>
      <c r="P39" s="86">
        <v>-0.5</v>
      </c>
      <c r="Q39" s="244">
        <v>3.1</v>
      </c>
      <c r="R39" s="86">
        <v>2.7</v>
      </c>
      <c r="S39" s="244">
        <v>33.7</v>
      </c>
      <c r="T39" s="86">
        <v>29.5</v>
      </c>
      <c r="U39" s="86">
        <v>-1.2</v>
      </c>
      <c r="V39" s="244">
        <v>10.7</v>
      </c>
      <c r="W39" s="86">
        <v>13.8</v>
      </c>
      <c r="X39" s="58">
        <v>4.2</v>
      </c>
    </row>
    <row r="40" spans="1:24" ht="12.75">
      <c r="A40" s="249" t="s">
        <v>602</v>
      </c>
      <c r="B40" s="242">
        <v>731</v>
      </c>
      <c r="C40" s="163">
        <v>4</v>
      </c>
      <c r="D40" s="120">
        <v>41.9</v>
      </c>
      <c r="E40" s="120">
        <v>1.8</v>
      </c>
      <c r="F40" s="120">
        <v>-0.7</v>
      </c>
      <c r="G40" s="242">
        <v>59</v>
      </c>
      <c r="H40" s="114">
        <v>57</v>
      </c>
      <c r="I40" s="244">
        <v>37.6</v>
      </c>
      <c r="J40" s="120">
        <v>37</v>
      </c>
      <c r="K40" s="244">
        <v>3.1</v>
      </c>
      <c r="L40" s="86">
        <v>-0.2</v>
      </c>
      <c r="M40" s="243">
        <v>-259</v>
      </c>
      <c r="N40" s="82">
        <v>-281</v>
      </c>
      <c r="O40" s="250">
        <v>-6</v>
      </c>
      <c r="P40" s="86">
        <v>-6.7</v>
      </c>
      <c r="Q40" s="244">
        <v>7.8</v>
      </c>
      <c r="R40" s="86" t="s">
        <v>603</v>
      </c>
      <c r="S40" s="244">
        <v>33.2</v>
      </c>
      <c r="T40" s="86">
        <v>28.6</v>
      </c>
      <c r="U40" s="86">
        <v>-3.1</v>
      </c>
      <c r="V40" s="244">
        <v>9.5</v>
      </c>
      <c r="W40" s="86">
        <v>13.4</v>
      </c>
      <c r="X40" s="58">
        <v>4.7</v>
      </c>
    </row>
    <row r="41" spans="1:24" ht="12.75">
      <c r="A41" s="249" t="s">
        <v>604</v>
      </c>
      <c r="B41" s="242">
        <v>697</v>
      </c>
      <c r="C41" s="163">
        <v>3.8</v>
      </c>
      <c r="D41" s="120">
        <v>115.9</v>
      </c>
      <c r="E41" s="120">
        <v>5</v>
      </c>
      <c r="F41" s="120">
        <v>0.1</v>
      </c>
      <c r="G41" s="242">
        <v>166</v>
      </c>
      <c r="H41" s="114">
        <v>166</v>
      </c>
      <c r="I41" s="244">
        <v>65.8</v>
      </c>
      <c r="J41" s="120">
        <v>64.7</v>
      </c>
      <c r="K41" s="244">
        <v>3.6</v>
      </c>
      <c r="L41" s="86">
        <v>2.2</v>
      </c>
      <c r="M41" s="243">
        <v>-209</v>
      </c>
      <c r="N41" s="82">
        <v>-150</v>
      </c>
      <c r="O41" s="244">
        <v>-1.8</v>
      </c>
      <c r="P41" s="86">
        <v>-1.3</v>
      </c>
      <c r="Q41" s="244">
        <v>3.5</v>
      </c>
      <c r="R41" s="86">
        <v>3.8</v>
      </c>
      <c r="S41" s="244">
        <v>31.9</v>
      </c>
      <c r="T41" s="86">
        <v>28.3</v>
      </c>
      <c r="U41" s="86">
        <v>-1.2</v>
      </c>
      <c r="V41" s="244">
        <v>11.2</v>
      </c>
      <c r="W41" s="86">
        <v>14.9</v>
      </c>
      <c r="X41" s="58">
        <v>4.5</v>
      </c>
    </row>
    <row r="42" spans="1:24" ht="12.75">
      <c r="A42" s="255" t="s">
        <v>605</v>
      </c>
      <c r="B42" s="232">
        <v>414</v>
      </c>
      <c r="C42" s="233">
        <v>2.3</v>
      </c>
      <c r="D42" s="234">
        <v>747.1</v>
      </c>
      <c r="E42" s="234">
        <v>32.1</v>
      </c>
      <c r="F42" s="234">
        <v>-0.1</v>
      </c>
      <c r="G42" s="232">
        <v>1807</v>
      </c>
      <c r="H42" s="235">
        <v>1803</v>
      </c>
      <c r="I42" s="236">
        <v>100</v>
      </c>
      <c r="J42" s="234">
        <v>100</v>
      </c>
      <c r="K42" s="256">
        <v>0.5</v>
      </c>
      <c r="L42" s="237">
        <v>0.1</v>
      </c>
      <c r="M42" s="238">
        <v>-883</v>
      </c>
      <c r="N42" s="239">
        <v>557</v>
      </c>
      <c r="O42" s="250">
        <v>-1.2</v>
      </c>
      <c r="P42" s="237">
        <v>0.7</v>
      </c>
      <c r="Q42" s="236">
        <v>5.3</v>
      </c>
      <c r="R42" s="237">
        <v>4.3</v>
      </c>
      <c r="S42" s="236">
        <v>25.1</v>
      </c>
      <c r="T42" s="237">
        <v>22.7</v>
      </c>
      <c r="U42" s="237" t="s">
        <v>598</v>
      </c>
      <c r="V42" s="236">
        <v>15.8</v>
      </c>
      <c r="W42" s="237">
        <v>20.3</v>
      </c>
      <c r="X42" s="240">
        <v>3.2</v>
      </c>
    </row>
    <row r="43" spans="1:24" ht="12.75">
      <c r="A43" s="252" t="s">
        <v>579</v>
      </c>
      <c r="B43" s="242"/>
      <c r="C43" s="163"/>
      <c r="D43" s="163"/>
      <c r="E43" s="163"/>
      <c r="F43" s="163"/>
      <c r="G43" s="242"/>
      <c r="H43" s="243"/>
      <c r="I43" s="244"/>
      <c r="J43" s="244"/>
      <c r="K43" s="244"/>
      <c r="L43" s="244"/>
      <c r="M43" s="243"/>
      <c r="N43" s="243"/>
      <c r="O43" s="244"/>
      <c r="P43" s="244"/>
      <c r="Q43" s="244"/>
      <c r="R43" s="244"/>
      <c r="S43" s="244"/>
      <c r="T43" s="244"/>
      <c r="U43" s="244"/>
      <c r="V43" s="244"/>
      <c r="W43" s="244"/>
      <c r="X43" s="245"/>
    </row>
    <row r="44" spans="1:24" ht="12.75">
      <c r="A44" s="253" t="s">
        <v>606</v>
      </c>
      <c r="B44" s="242"/>
      <c r="C44" s="163"/>
      <c r="D44" s="163"/>
      <c r="E44" s="163"/>
      <c r="F44" s="163"/>
      <c r="G44" s="242"/>
      <c r="H44" s="243"/>
      <c r="I44" s="244"/>
      <c r="J44" s="244"/>
      <c r="K44" s="244"/>
      <c r="L44" s="244"/>
      <c r="M44" s="243"/>
      <c r="N44" s="243"/>
      <c r="O44" s="244"/>
      <c r="P44" s="244"/>
      <c r="Q44" s="244"/>
      <c r="R44" s="244"/>
      <c r="S44" s="244"/>
      <c r="T44" s="244"/>
      <c r="U44" s="244"/>
      <c r="V44" s="244"/>
      <c r="W44" s="244"/>
      <c r="X44" s="245"/>
    </row>
    <row r="45" spans="1:24" ht="12.75">
      <c r="A45" s="254" t="s">
        <v>607</v>
      </c>
      <c r="B45" s="242"/>
      <c r="C45" s="163"/>
      <c r="D45" s="163"/>
      <c r="E45" s="163"/>
      <c r="F45" s="163"/>
      <c r="G45" s="242"/>
      <c r="H45" s="243"/>
      <c r="I45" s="244"/>
      <c r="J45" s="244"/>
      <c r="K45" s="244"/>
      <c r="L45" s="244"/>
      <c r="M45" s="243"/>
      <c r="N45" s="243"/>
      <c r="O45" s="244"/>
      <c r="P45" s="244"/>
      <c r="Q45" s="244"/>
      <c r="R45" s="244"/>
      <c r="S45" s="244"/>
      <c r="T45" s="244"/>
      <c r="U45" s="244"/>
      <c r="V45" s="244"/>
      <c r="W45" s="244"/>
      <c r="X45" s="245"/>
    </row>
    <row r="46" spans="1:24" ht="12.75" customHeight="1">
      <c r="A46" s="249" t="s">
        <v>608</v>
      </c>
      <c r="B46" s="242">
        <v>262</v>
      </c>
      <c r="C46" s="163">
        <v>1.4</v>
      </c>
      <c r="D46" s="120">
        <v>464.3</v>
      </c>
      <c r="E46" s="120">
        <v>20</v>
      </c>
      <c r="F46" s="86">
        <v>0.1</v>
      </c>
      <c r="G46" s="242">
        <v>1758</v>
      </c>
      <c r="H46" s="114">
        <v>1772</v>
      </c>
      <c r="I46" s="244">
        <v>100</v>
      </c>
      <c r="J46" s="120">
        <v>100</v>
      </c>
      <c r="K46" s="163">
        <v>1.1</v>
      </c>
      <c r="L46" s="86">
        <v>1.4</v>
      </c>
      <c r="M46" s="243">
        <v>-112</v>
      </c>
      <c r="N46" s="82">
        <v>804</v>
      </c>
      <c r="O46" s="244">
        <v>-0.2</v>
      </c>
      <c r="P46" s="86">
        <v>1.7</v>
      </c>
      <c r="Q46" s="244">
        <v>5</v>
      </c>
      <c r="R46" s="86">
        <v>4.8</v>
      </c>
      <c r="S46" s="244">
        <v>25.6</v>
      </c>
      <c r="T46" s="86">
        <v>23.2</v>
      </c>
      <c r="U46" s="86">
        <v>0.4</v>
      </c>
      <c r="V46" s="244">
        <v>15.3</v>
      </c>
      <c r="W46" s="86">
        <v>19.6</v>
      </c>
      <c r="X46" s="58">
        <v>3.2</v>
      </c>
    </row>
    <row r="47" spans="1:24" ht="12.75" customHeight="1">
      <c r="A47" s="249" t="s">
        <v>609</v>
      </c>
      <c r="B47" s="242">
        <v>135</v>
      </c>
      <c r="C47" s="163">
        <v>0.7</v>
      </c>
      <c r="D47" s="120">
        <v>246.3</v>
      </c>
      <c r="E47" s="120">
        <v>10.6</v>
      </c>
      <c r="F47" s="120">
        <v>-0.3</v>
      </c>
      <c r="G47" s="242">
        <v>1846</v>
      </c>
      <c r="H47" s="114">
        <v>1823</v>
      </c>
      <c r="I47" s="244">
        <v>100</v>
      </c>
      <c r="J47" s="120">
        <v>100</v>
      </c>
      <c r="K47" s="244">
        <v>0.3</v>
      </c>
      <c r="L47" s="86">
        <v>-1.9</v>
      </c>
      <c r="M47" s="243">
        <v>-622</v>
      </c>
      <c r="N47" s="82">
        <v>-90</v>
      </c>
      <c r="O47" s="244">
        <v>-2.5</v>
      </c>
      <c r="P47" s="86">
        <v>-0.4</v>
      </c>
      <c r="Q47" s="244">
        <v>5.9</v>
      </c>
      <c r="R47" s="86">
        <v>2.6</v>
      </c>
      <c r="S47" s="244">
        <v>24.8</v>
      </c>
      <c r="T47" s="86">
        <v>22.6</v>
      </c>
      <c r="U47" s="86">
        <v>-0.8</v>
      </c>
      <c r="V47" s="244">
        <v>15.8</v>
      </c>
      <c r="W47" s="86">
        <v>20.8</v>
      </c>
      <c r="X47" s="58">
        <v>3.2</v>
      </c>
    </row>
    <row r="48" spans="1:24" ht="12.75" customHeight="1">
      <c r="A48" s="249" t="s">
        <v>610</v>
      </c>
      <c r="B48" s="242">
        <v>17</v>
      </c>
      <c r="C48" s="163">
        <v>0.1</v>
      </c>
      <c r="D48" s="120">
        <v>36.5</v>
      </c>
      <c r="E48" s="120">
        <v>1.6</v>
      </c>
      <c r="F48" s="120">
        <v>-0.9</v>
      </c>
      <c r="G48" s="242">
        <v>2249</v>
      </c>
      <c r="H48" s="114">
        <v>2114</v>
      </c>
      <c r="I48" s="244">
        <v>100</v>
      </c>
      <c r="J48" s="120">
        <v>100</v>
      </c>
      <c r="K48" s="244">
        <v>-4.4</v>
      </c>
      <c r="L48" s="86">
        <v>-4.3</v>
      </c>
      <c r="M48" s="243">
        <v>-149</v>
      </c>
      <c r="N48" s="82">
        <v>-157</v>
      </c>
      <c r="O48" s="244">
        <v>-3.8</v>
      </c>
      <c r="P48" s="86">
        <v>-4.3</v>
      </c>
      <c r="Q48" s="244">
        <v>6.3</v>
      </c>
      <c r="R48" s="86">
        <v>7.7</v>
      </c>
      <c r="S48" s="244">
        <v>21.6</v>
      </c>
      <c r="T48" s="86">
        <v>18.3</v>
      </c>
      <c r="U48" s="86">
        <v>-0.8</v>
      </c>
      <c r="V48" s="244">
        <v>20.5</v>
      </c>
      <c r="W48" s="86">
        <v>26</v>
      </c>
      <c r="X48" s="58">
        <v>2</v>
      </c>
    </row>
    <row r="49" spans="1:24" ht="12.75">
      <c r="A49" s="257"/>
      <c r="B49" s="258"/>
      <c r="C49" s="259"/>
      <c r="D49" s="260"/>
      <c r="E49" s="260"/>
      <c r="F49" s="260"/>
      <c r="G49" s="258"/>
      <c r="H49" s="117"/>
      <c r="I49" s="261"/>
      <c r="J49" s="260"/>
      <c r="K49" s="261"/>
      <c r="L49" s="88"/>
      <c r="M49" s="258"/>
      <c r="N49" s="84"/>
      <c r="O49" s="261"/>
      <c r="P49" s="88"/>
      <c r="Q49" s="261"/>
      <c r="R49" s="88"/>
      <c r="S49" s="261"/>
      <c r="T49" s="88"/>
      <c r="U49" s="88"/>
      <c r="V49" s="261"/>
      <c r="W49" s="88"/>
      <c r="X49" s="88"/>
    </row>
    <row r="50" spans="1:24" ht="12.75">
      <c r="A50" s="262" t="s">
        <v>611</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row>
    <row r="51" spans="1:24" ht="12.75">
      <c r="A51" s="263" t="s">
        <v>612</v>
      </c>
      <c r="B51" s="264"/>
      <c r="C51" s="263"/>
      <c r="D51" s="264"/>
      <c r="E51" s="264"/>
      <c r="F51" s="264"/>
      <c r="G51" s="264"/>
      <c r="H51" s="264"/>
      <c r="I51" s="264"/>
      <c r="J51" s="264"/>
      <c r="K51" s="265"/>
      <c r="L51" s="265"/>
      <c r="M51" s="265"/>
      <c r="N51" s="265"/>
      <c r="O51" s="265"/>
      <c r="P51" s="265"/>
      <c r="Q51" s="265"/>
      <c r="R51" s="265"/>
      <c r="S51" s="266"/>
      <c r="T51" s="266"/>
      <c r="U51" s="266"/>
      <c r="V51" s="266"/>
      <c r="W51" s="266"/>
      <c r="X51" s="266"/>
    </row>
    <row r="52" spans="1:10" ht="12.75">
      <c r="A52" s="98"/>
      <c r="B52" s="59"/>
      <c r="C52" s="59"/>
      <c r="D52" s="59"/>
      <c r="E52" s="59"/>
      <c r="F52" s="59"/>
      <c r="G52" s="59"/>
      <c r="H52" s="59"/>
      <c r="I52" s="59"/>
      <c r="J52" s="59"/>
    </row>
  </sheetData>
  <mergeCells count="24">
    <mergeCell ref="A50:X50"/>
    <mergeCell ref="S5:U5"/>
    <mergeCell ref="V5:X5"/>
    <mergeCell ref="S6:T6"/>
    <mergeCell ref="V6:W6"/>
    <mergeCell ref="B7:F7"/>
    <mergeCell ref="T7:U7"/>
    <mergeCell ref="W7:X7"/>
    <mergeCell ref="S4:X4"/>
    <mergeCell ref="B5:B6"/>
    <mergeCell ref="C5:C6"/>
    <mergeCell ref="D5:D6"/>
    <mergeCell ref="E5:E6"/>
    <mergeCell ref="F5:F6"/>
    <mergeCell ref="G5:H6"/>
    <mergeCell ref="I5:J6"/>
    <mergeCell ref="M5:N6"/>
    <mergeCell ref="O5:P6"/>
    <mergeCell ref="A4:A7"/>
    <mergeCell ref="B4:C4"/>
    <mergeCell ref="D4:J4"/>
    <mergeCell ref="K4:L6"/>
    <mergeCell ref="M4:P4"/>
    <mergeCell ref="Q4:R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2:V50"/>
  <sheetViews>
    <sheetView showGridLines="0" workbookViewId="0" topLeftCell="A1"/>
  </sheetViews>
  <sheetFormatPr defaultColWidth="9.140625" defaultRowHeight="12.75"/>
  <cols>
    <col min="1" max="1" width="24.8515625" style="97" customWidth="1"/>
    <col min="2" max="2" width="13.7109375" style="43" customWidth="1"/>
    <col min="3" max="3" width="12.00390625" style="43" customWidth="1"/>
    <col min="4" max="4" width="12.57421875" style="43" customWidth="1"/>
    <col min="5" max="5" width="11.57421875" style="43" customWidth="1"/>
    <col min="6" max="7" width="10.28125" style="43" customWidth="1"/>
    <col min="8" max="8" width="11.421875" style="43" customWidth="1"/>
    <col min="9" max="9" width="11.57421875" style="43" customWidth="1"/>
    <col min="10" max="10" width="12.140625" style="43" customWidth="1"/>
    <col min="11" max="11" width="11.28125" style="43" customWidth="1"/>
    <col min="12" max="12" width="12.28125" style="43" customWidth="1"/>
    <col min="13" max="13" width="12.57421875" style="43" customWidth="1"/>
    <col min="14" max="14" width="13.140625" style="43" customWidth="1"/>
    <col min="15" max="15" width="15.140625" style="43" customWidth="1"/>
    <col min="16" max="16" width="15.57421875" style="43" customWidth="1"/>
    <col min="17" max="17" width="13.7109375" style="43" customWidth="1"/>
    <col min="18" max="18" width="15.00390625" style="43" customWidth="1"/>
    <col min="19" max="19" width="11.421875" style="43" customWidth="1"/>
    <col min="20" max="20" width="12.7109375" style="43" customWidth="1"/>
    <col min="21" max="21" width="12.421875" style="43" customWidth="1"/>
    <col min="22" max="22" width="9.140625" style="97" customWidth="1"/>
    <col min="23" max="16384" width="9.140625" style="43" customWidth="1"/>
  </cols>
  <sheetData>
    <row r="1" ht="35.1" customHeight="1"/>
    <row r="2" spans="1:10" ht="12.75">
      <c r="A2" s="267" t="s">
        <v>613</v>
      </c>
      <c r="J2" s="1"/>
    </row>
    <row r="3" spans="1:10" ht="12.75">
      <c r="A3" s="268" t="s">
        <v>614</v>
      </c>
      <c r="B3" s="97"/>
      <c r="C3" s="97"/>
      <c r="D3" s="97"/>
      <c r="E3" s="97"/>
      <c r="F3" s="97"/>
      <c r="G3" s="97"/>
      <c r="H3" s="97"/>
      <c r="I3" s="97"/>
      <c r="J3" s="206"/>
    </row>
    <row r="4" spans="1:21" ht="67.5" customHeight="1">
      <c r="A4" s="269" t="s">
        <v>558</v>
      </c>
      <c r="B4" s="270" t="s">
        <v>615</v>
      </c>
      <c r="C4" s="270"/>
      <c r="D4" s="270" t="s">
        <v>616</v>
      </c>
      <c r="E4" s="270"/>
      <c r="F4" s="271" t="s">
        <v>617</v>
      </c>
      <c r="G4" s="271"/>
      <c r="H4" s="271"/>
      <c r="I4" s="271"/>
      <c r="J4" s="271" t="s">
        <v>618</v>
      </c>
      <c r="K4" s="271"/>
      <c r="L4" s="271"/>
      <c r="M4" s="271"/>
      <c r="N4" s="270" t="s">
        <v>619</v>
      </c>
      <c r="O4" s="272"/>
      <c r="P4" s="270" t="s">
        <v>620</v>
      </c>
      <c r="Q4" s="270"/>
      <c r="R4" s="270" t="s">
        <v>621</v>
      </c>
      <c r="S4" s="270"/>
      <c r="T4" s="270"/>
      <c r="U4" s="273"/>
    </row>
    <row r="5" spans="1:21" ht="71.25" customHeight="1">
      <c r="A5" s="274"/>
      <c r="B5" s="275"/>
      <c r="C5" s="275"/>
      <c r="D5" s="275"/>
      <c r="E5" s="275"/>
      <c r="F5" s="276" t="s">
        <v>622</v>
      </c>
      <c r="G5" s="276"/>
      <c r="H5" s="277" t="s">
        <v>623</v>
      </c>
      <c r="I5" s="277" t="s">
        <v>624</v>
      </c>
      <c r="J5" s="276" t="s">
        <v>625</v>
      </c>
      <c r="K5" s="276"/>
      <c r="L5" s="278" t="s">
        <v>626</v>
      </c>
      <c r="M5" s="278"/>
      <c r="N5" s="279"/>
      <c r="O5" s="279"/>
      <c r="P5" s="275"/>
      <c r="Q5" s="275"/>
      <c r="R5" s="276" t="s">
        <v>627</v>
      </c>
      <c r="S5" s="280"/>
      <c r="T5" s="276" t="s">
        <v>628</v>
      </c>
      <c r="U5" s="281"/>
    </row>
    <row r="6" spans="1:21" ht="18" customHeight="1" thickBot="1">
      <c r="A6" s="282"/>
      <c r="B6" s="283">
        <v>2010</v>
      </c>
      <c r="C6" s="283">
        <v>2017</v>
      </c>
      <c r="D6" s="283">
        <v>2010</v>
      </c>
      <c r="E6" s="283">
        <v>2017</v>
      </c>
      <c r="F6" s="283">
        <v>2010</v>
      </c>
      <c r="G6" s="284">
        <v>2017</v>
      </c>
      <c r="H6" s="284"/>
      <c r="I6" s="284"/>
      <c r="J6" s="285">
        <v>2010</v>
      </c>
      <c r="K6" s="283">
        <v>2017</v>
      </c>
      <c r="L6" s="285">
        <v>2010</v>
      </c>
      <c r="M6" s="283">
        <v>2017</v>
      </c>
      <c r="N6" s="285">
        <v>2010</v>
      </c>
      <c r="O6" s="283">
        <v>2017</v>
      </c>
      <c r="P6" s="285">
        <v>2010</v>
      </c>
      <c r="Q6" s="283">
        <v>2017</v>
      </c>
      <c r="R6" s="285">
        <v>2010</v>
      </c>
      <c r="S6" s="283">
        <v>2017</v>
      </c>
      <c r="T6" s="285">
        <v>2010</v>
      </c>
      <c r="U6" s="286">
        <v>2017</v>
      </c>
    </row>
    <row r="7" spans="1:21" ht="12.75">
      <c r="A7" s="287"/>
      <c r="B7" s="288"/>
      <c r="C7" s="289"/>
      <c r="D7" s="288"/>
      <c r="E7" s="288"/>
      <c r="F7" s="288"/>
      <c r="G7" s="290"/>
      <c r="H7" s="291"/>
      <c r="I7" s="291"/>
      <c r="J7" s="291"/>
      <c r="K7" s="288"/>
      <c r="L7" s="291"/>
      <c r="M7" s="288"/>
      <c r="N7" s="291"/>
      <c r="O7" s="288"/>
      <c r="P7" s="291"/>
      <c r="Q7" s="288"/>
      <c r="R7" s="291"/>
      <c r="S7" s="288"/>
      <c r="T7" s="292"/>
      <c r="U7" s="289"/>
    </row>
    <row r="8" spans="1:22" s="27" customFormat="1" ht="12.75">
      <c r="A8" s="293" t="s">
        <v>629</v>
      </c>
      <c r="B8" s="233">
        <v>12.3976</v>
      </c>
      <c r="C8" s="240">
        <v>11.633</v>
      </c>
      <c r="D8" s="233">
        <v>99.54194</v>
      </c>
      <c r="E8" s="237">
        <v>99.96313</v>
      </c>
      <c r="F8" s="233">
        <v>79.3</v>
      </c>
      <c r="G8" s="294">
        <v>82.7</v>
      </c>
      <c r="H8" s="233">
        <v>94.5</v>
      </c>
      <c r="I8" s="233">
        <v>62</v>
      </c>
      <c r="J8" s="233">
        <v>3.357</v>
      </c>
      <c r="K8" s="233">
        <v>1.521</v>
      </c>
      <c r="L8" s="233">
        <v>6523.9</v>
      </c>
      <c r="M8" s="295">
        <v>6689.047</v>
      </c>
      <c r="N8" s="296">
        <v>2628</v>
      </c>
      <c r="O8" s="297">
        <v>2572</v>
      </c>
      <c r="P8" s="233">
        <v>99.5467</v>
      </c>
      <c r="Q8" s="233">
        <v>92.4</v>
      </c>
      <c r="R8" s="233">
        <v>367.20817545552745</v>
      </c>
      <c r="S8" s="233">
        <v>242.9266030217907</v>
      </c>
      <c r="T8" s="298">
        <v>106.47841743375284</v>
      </c>
      <c r="U8" s="299">
        <v>31.88042083234556</v>
      </c>
      <c r="V8" s="300"/>
    </row>
    <row r="9" spans="1:21" ht="12.75">
      <c r="A9" s="301" t="s">
        <v>577</v>
      </c>
      <c r="B9" s="233"/>
      <c r="C9" s="302"/>
      <c r="D9" s="233"/>
      <c r="E9" s="233"/>
      <c r="F9" s="233"/>
      <c r="G9" s="233"/>
      <c r="H9" s="233"/>
      <c r="I9" s="233"/>
      <c r="J9" s="233"/>
      <c r="K9" s="233"/>
      <c r="L9" s="233"/>
      <c r="M9" s="233"/>
      <c r="N9" s="296"/>
      <c r="O9" s="233"/>
      <c r="P9" s="233"/>
      <c r="Q9" s="233"/>
      <c r="R9" s="233"/>
      <c r="S9" s="233"/>
      <c r="T9" s="259"/>
      <c r="U9" s="299"/>
    </row>
    <row r="10" spans="1:22" s="27" customFormat="1" ht="12.75">
      <c r="A10" s="246" t="s">
        <v>578</v>
      </c>
      <c r="B10" s="237" t="s">
        <v>249</v>
      </c>
      <c r="C10" s="240">
        <v>2.7721</v>
      </c>
      <c r="D10" s="233">
        <v>99.9</v>
      </c>
      <c r="E10" s="237">
        <v>99.9</v>
      </c>
      <c r="F10" s="233">
        <v>73.8</v>
      </c>
      <c r="G10" s="299">
        <v>80.7</v>
      </c>
      <c r="H10" s="233">
        <v>96.9</v>
      </c>
      <c r="I10" s="233">
        <v>67</v>
      </c>
      <c r="J10" s="298">
        <v>0.1</v>
      </c>
      <c r="K10" s="233">
        <v>0</v>
      </c>
      <c r="L10" s="233">
        <f>L13+L14+L15</f>
        <v>109.292</v>
      </c>
      <c r="M10" s="233">
        <v>99.2</v>
      </c>
      <c r="N10" s="296">
        <v>7191</v>
      </c>
      <c r="O10" s="297">
        <v>7110</v>
      </c>
      <c r="P10" s="233">
        <v>51.3</v>
      </c>
      <c r="Q10" s="233">
        <v>7.1</v>
      </c>
      <c r="R10" s="233">
        <v>329.6505491753426</v>
      </c>
      <c r="S10" s="233">
        <v>210.65196251768035</v>
      </c>
      <c r="T10" s="298">
        <v>39.05540052234267</v>
      </c>
      <c r="U10" s="299">
        <v>39.882425742574256</v>
      </c>
      <c r="V10" s="300"/>
    </row>
    <row r="11" spans="1:21" ht="12.75">
      <c r="A11" s="247" t="s">
        <v>579</v>
      </c>
      <c r="B11" s="233"/>
      <c r="C11" s="302"/>
      <c r="D11" s="233"/>
      <c r="E11" s="233"/>
      <c r="F11" s="233"/>
      <c r="G11" s="299"/>
      <c r="H11" s="233"/>
      <c r="I11" s="233"/>
      <c r="J11" s="298"/>
      <c r="K11" s="233"/>
      <c r="L11" s="233"/>
      <c r="M11" s="233"/>
      <c r="N11" s="296"/>
      <c r="O11" s="157"/>
      <c r="P11" s="233"/>
      <c r="Q11" s="233"/>
      <c r="R11" s="233"/>
      <c r="S11" s="233"/>
      <c r="T11" s="259"/>
      <c r="U11" s="299"/>
    </row>
    <row r="12" spans="1:21" ht="12.75">
      <c r="A12" s="248" t="s">
        <v>580</v>
      </c>
      <c r="B12" s="233"/>
      <c r="C12" s="302"/>
      <c r="D12" s="233"/>
      <c r="E12" s="233"/>
      <c r="F12" s="233"/>
      <c r="G12" s="299"/>
      <c r="H12" s="233"/>
      <c r="I12" s="233"/>
      <c r="J12" s="298"/>
      <c r="K12" s="233"/>
      <c r="L12" s="233"/>
      <c r="M12" s="233"/>
      <c r="N12" s="296"/>
      <c r="O12" s="157"/>
      <c r="P12" s="233"/>
      <c r="Q12" s="233"/>
      <c r="R12" s="233"/>
      <c r="S12" s="233"/>
      <c r="T12" s="259"/>
      <c r="U12" s="299"/>
    </row>
    <row r="13" spans="1:21" ht="12.75">
      <c r="A13" s="303" t="s">
        <v>581</v>
      </c>
      <c r="B13" s="163">
        <v>3.6051</v>
      </c>
      <c r="C13" s="58">
        <v>3.3795</v>
      </c>
      <c r="D13" s="163">
        <v>99.68728</v>
      </c>
      <c r="E13" s="86">
        <v>99.79381</v>
      </c>
      <c r="F13" s="163">
        <v>83.7</v>
      </c>
      <c r="G13" s="58">
        <v>84.1</v>
      </c>
      <c r="H13" s="163">
        <v>98</v>
      </c>
      <c r="I13" s="163">
        <v>65.8</v>
      </c>
      <c r="J13" s="163">
        <v>0.02</v>
      </c>
      <c r="K13" s="163">
        <v>0.026</v>
      </c>
      <c r="L13" s="163">
        <v>41.949</v>
      </c>
      <c r="M13" s="163">
        <v>31.342</v>
      </c>
      <c r="N13" s="183">
        <v>8389.901823281907</v>
      </c>
      <c r="O13" s="304">
        <v>8245.035012493445</v>
      </c>
      <c r="P13" s="163">
        <v>17.81525</v>
      </c>
      <c r="Q13" s="163">
        <v>6.5</v>
      </c>
      <c r="R13" s="244">
        <v>283.2827447614662</v>
      </c>
      <c r="S13" s="86">
        <v>112.95822150929038</v>
      </c>
      <c r="T13" s="259">
        <v>40.14255510665467</v>
      </c>
      <c r="U13" s="164">
        <v>27.72516477979661</v>
      </c>
    </row>
    <row r="14" spans="1:21" ht="12.75">
      <c r="A14" s="305" t="s">
        <v>582</v>
      </c>
      <c r="B14" s="163">
        <v>2.5622</v>
      </c>
      <c r="C14" s="58">
        <v>2.3765</v>
      </c>
      <c r="D14" s="163">
        <v>100</v>
      </c>
      <c r="E14" s="86">
        <v>100</v>
      </c>
      <c r="F14" s="163">
        <v>72.5</v>
      </c>
      <c r="G14" s="58">
        <v>86.6</v>
      </c>
      <c r="H14" s="163">
        <v>97.2</v>
      </c>
      <c r="I14" s="163">
        <v>78.2</v>
      </c>
      <c r="J14" s="163">
        <v>0.057</v>
      </c>
      <c r="K14" s="163">
        <v>0.011</v>
      </c>
      <c r="L14" s="163">
        <v>24.943</v>
      </c>
      <c r="M14" s="163">
        <v>21.099</v>
      </c>
      <c r="N14" s="183">
        <v>2891.1464382920444</v>
      </c>
      <c r="O14" s="304">
        <v>2942.9584671301027</v>
      </c>
      <c r="P14" s="163">
        <v>116.31746</v>
      </c>
      <c r="Q14" s="163">
        <v>4.7</v>
      </c>
      <c r="R14" s="244">
        <v>403.7740755508555</v>
      </c>
      <c r="S14" s="86">
        <v>424.56155827658</v>
      </c>
      <c r="T14" s="259">
        <v>21.675363625331553</v>
      </c>
      <c r="U14" s="164">
        <v>30.338050037051413</v>
      </c>
    </row>
    <row r="15" spans="1:21" ht="12.75">
      <c r="A15" s="305" t="s">
        <v>583</v>
      </c>
      <c r="B15" s="163">
        <v>2.6823</v>
      </c>
      <c r="C15" s="58">
        <v>2.596</v>
      </c>
      <c r="D15" s="163">
        <v>100</v>
      </c>
      <c r="E15" s="86">
        <v>100</v>
      </c>
      <c r="F15" s="163">
        <v>61.5</v>
      </c>
      <c r="G15" s="58">
        <v>71.7</v>
      </c>
      <c r="H15" s="163">
        <v>94</v>
      </c>
      <c r="I15" s="163">
        <v>60.7</v>
      </c>
      <c r="J15" s="163">
        <v>0.031</v>
      </c>
      <c r="K15" s="163">
        <v>0.025</v>
      </c>
      <c r="L15" s="163">
        <v>42.4</v>
      </c>
      <c r="M15" s="163">
        <v>46.76</v>
      </c>
      <c r="N15" s="183">
        <v>9086.881775428727</v>
      </c>
      <c r="O15" s="304">
        <v>8848.966270691873</v>
      </c>
      <c r="P15" s="163">
        <v>2.48714</v>
      </c>
      <c r="Q15" s="163">
        <v>10.9</v>
      </c>
      <c r="R15" s="244">
        <v>331.84433741102254</v>
      </c>
      <c r="S15" s="163">
        <v>174.375959397602</v>
      </c>
      <c r="T15" s="259">
        <v>51.823593765539975</v>
      </c>
      <c r="U15" s="164">
        <v>63.713681182669305</v>
      </c>
    </row>
    <row r="16" spans="1:22" s="27" customFormat="1" ht="12.75">
      <c r="A16" s="246" t="s">
        <v>584</v>
      </c>
      <c r="B16" s="237" t="s">
        <v>249</v>
      </c>
      <c r="C16" s="240">
        <v>7.9575</v>
      </c>
      <c r="D16" s="233">
        <v>99.2</v>
      </c>
      <c r="E16" s="237">
        <v>100</v>
      </c>
      <c r="F16" s="233">
        <v>65.2</v>
      </c>
      <c r="G16" s="294">
        <v>72.8456</v>
      </c>
      <c r="H16" s="233">
        <v>94.3</v>
      </c>
      <c r="I16" s="233">
        <v>60.4</v>
      </c>
      <c r="J16" s="298">
        <v>0.3</v>
      </c>
      <c r="K16" s="233">
        <v>0</v>
      </c>
      <c r="L16" s="233">
        <f>L20+L21+L22+L23</f>
        <v>131.265</v>
      </c>
      <c r="M16" s="233">
        <v>108.3</v>
      </c>
      <c r="N16" s="296">
        <v>3678.963997874829</v>
      </c>
      <c r="O16" s="297">
        <v>3350</v>
      </c>
      <c r="P16" s="233">
        <v>23</v>
      </c>
      <c r="Q16" s="233">
        <v>97.7</v>
      </c>
      <c r="R16" s="233">
        <v>424.0072991741495</v>
      </c>
      <c r="S16" s="233">
        <v>85.86357039187227</v>
      </c>
      <c r="T16" s="298">
        <v>43.44303997086338</v>
      </c>
      <c r="U16" s="299">
        <v>21.93316787042365</v>
      </c>
      <c r="V16" s="300"/>
    </row>
    <row r="17" spans="1:21" ht="12.75">
      <c r="A17" s="247" t="s">
        <v>579</v>
      </c>
      <c r="B17" s="163"/>
      <c r="C17" s="302"/>
      <c r="D17" s="163"/>
      <c r="E17" s="163"/>
      <c r="F17" s="163"/>
      <c r="G17" s="163"/>
      <c r="H17" s="163"/>
      <c r="I17" s="163"/>
      <c r="J17" s="163"/>
      <c r="K17" s="163"/>
      <c r="L17" s="163"/>
      <c r="M17" s="163"/>
      <c r="N17" s="183"/>
      <c r="O17" s="163"/>
      <c r="P17" s="163"/>
      <c r="Q17" s="163"/>
      <c r="R17" s="163"/>
      <c r="S17" s="163"/>
      <c r="T17" s="259"/>
      <c r="U17" s="164"/>
    </row>
    <row r="18" spans="1:21" ht="12.75">
      <c r="A18" s="248" t="s">
        <v>580</v>
      </c>
      <c r="B18" s="233"/>
      <c r="C18" s="302"/>
      <c r="D18" s="233"/>
      <c r="E18" s="233"/>
      <c r="F18" s="233"/>
      <c r="G18" s="233"/>
      <c r="H18" s="233"/>
      <c r="I18" s="233"/>
      <c r="J18" s="233"/>
      <c r="K18" s="233"/>
      <c r="L18" s="233"/>
      <c r="M18" s="233"/>
      <c r="N18" s="296"/>
      <c r="O18" s="233"/>
      <c r="P18" s="233"/>
      <c r="Q18" s="233"/>
      <c r="R18" s="233"/>
      <c r="S18" s="233"/>
      <c r="T18" s="259"/>
      <c r="U18" s="299"/>
    </row>
    <row r="19" spans="1:21" ht="12.75">
      <c r="A19" s="306" t="s">
        <v>585</v>
      </c>
      <c r="B19" s="163">
        <v>6.2246</v>
      </c>
      <c r="C19" s="58">
        <v>7.6049</v>
      </c>
      <c r="D19" s="163">
        <v>96.9697</v>
      </c>
      <c r="E19" s="86">
        <v>100</v>
      </c>
      <c r="F19" s="163">
        <v>73</v>
      </c>
      <c r="G19" s="55">
        <v>76.8878</v>
      </c>
      <c r="H19" s="163">
        <v>94.9</v>
      </c>
      <c r="I19" s="163">
        <v>70.3</v>
      </c>
      <c r="J19" s="163" t="s">
        <v>603</v>
      </c>
      <c r="K19" s="163" t="s">
        <v>603</v>
      </c>
      <c r="L19" s="163" t="s">
        <v>603</v>
      </c>
      <c r="M19" s="250">
        <v>2.714</v>
      </c>
      <c r="N19" s="183">
        <v>3948.3308612877668</v>
      </c>
      <c r="O19" s="304">
        <v>3410.567365308862</v>
      </c>
      <c r="P19" s="163">
        <v>31.3602</v>
      </c>
      <c r="Q19" s="163">
        <v>10.7</v>
      </c>
      <c r="R19" s="163">
        <v>513.4699392486336</v>
      </c>
      <c r="S19" s="158">
        <v>54.97837396804787</v>
      </c>
      <c r="T19" s="163">
        <v>60.364305016559314</v>
      </c>
      <c r="U19" s="164">
        <v>19.108112613284437</v>
      </c>
    </row>
    <row r="20" spans="1:21" ht="12.75">
      <c r="A20" s="306" t="s">
        <v>586</v>
      </c>
      <c r="B20" s="163">
        <v>5.1353</v>
      </c>
      <c r="C20" s="58">
        <v>6.1602</v>
      </c>
      <c r="D20" s="163">
        <v>100</v>
      </c>
      <c r="E20" s="86">
        <v>100</v>
      </c>
      <c r="F20" s="56">
        <v>43.9</v>
      </c>
      <c r="G20" s="55">
        <v>57.7835</v>
      </c>
      <c r="H20" s="163">
        <v>99.1</v>
      </c>
      <c r="I20" s="163">
        <v>50</v>
      </c>
      <c r="J20" s="163">
        <v>0.069</v>
      </c>
      <c r="K20" s="163">
        <v>0.011</v>
      </c>
      <c r="L20" s="163">
        <v>16.489</v>
      </c>
      <c r="M20" s="163">
        <v>12.953</v>
      </c>
      <c r="N20" s="183">
        <v>4615.531998560923</v>
      </c>
      <c r="O20" s="304">
        <v>4073.8473263050932</v>
      </c>
      <c r="P20" s="163">
        <v>10.61552</v>
      </c>
      <c r="Q20" s="163">
        <v>33.3</v>
      </c>
      <c r="R20" s="163">
        <v>252.42091347963958</v>
      </c>
      <c r="S20" s="158">
        <v>119.25867260406005</v>
      </c>
      <c r="T20" s="163">
        <v>24.845006316881552</v>
      </c>
      <c r="U20" s="164">
        <v>21.337258388685083</v>
      </c>
    </row>
    <row r="21" spans="1:21" ht="12.75" customHeight="1">
      <c r="A21" s="306" t="s">
        <v>587</v>
      </c>
      <c r="B21" s="163">
        <v>0.5442</v>
      </c>
      <c r="C21" s="58">
        <v>0.6293</v>
      </c>
      <c r="D21" s="163">
        <v>100</v>
      </c>
      <c r="E21" s="86">
        <v>100</v>
      </c>
      <c r="F21" s="163">
        <v>57.9</v>
      </c>
      <c r="G21" s="55">
        <v>64.3838</v>
      </c>
      <c r="H21" s="163">
        <v>98.5</v>
      </c>
      <c r="I21" s="163">
        <v>48.8</v>
      </c>
      <c r="J21" s="163">
        <v>0.023</v>
      </c>
      <c r="K21" s="163">
        <v>0.005</v>
      </c>
      <c r="L21" s="163">
        <v>13.482</v>
      </c>
      <c r="M21" s="163">
        <v>7.41</v>
      </c>
      <c r="N21" s="183">
        <v>4610.6214070626875</v>
      </c>
      <c r="O21" s="304">
        <v>4692.959237691901</v>
      </c>
      <c r="P21" s="163">
        <v>10.71429</v>
      </c>
      <c r="Q21" s="163">
        <v>466.7</v>
      </c>
      <c r="R21" s="163">
        <v>277.9441554886394</v>
      </c>
      <c r="S21" s="163">
        <v>1.448831183305007</v>
      </c>
      <c r="T21" s="259">
        <v>27.820969066520668</v>
      </c>
      <c r="U21" s="164">
        <v>25.917360898275337</v>
      </c>
    </row>
    <row r="22" spans="1:21" ht="12.75">
      <c r="A22" s="306" t="s">
        <v>588</v>
      </c>
      <c r="B22" s="163">
        <v>20.7463</v>
      </c>
      <c r="C22" s="58">
        <v>21.9712</v>
      </c>
      <c r="D22" s="163">
        <v>99.19543</v>
      </c>
      <c r="E22" s="86">
        <v>99.95433</v>
      </c>
      <c r="F22" s="163">
        <v>78.5</v>
      </c>
      <c r="G22" s="55">
        <v>85.0674</v>
      </c>
      <c r="H22" s="163">
        <v>92.7</v>
      </c>
      <c r="I22" s="163">
        <v>81.4</v>
      </c>
      <c r="J22" s="163">
        <v>0.049</v>
      </c>
      <c r="K22" s="163">
        <v>0.012</v>
      </c>
      <c r="L22" s="163">
        <v>22.874</v>
      </c>
      <c r="M22" s="163">
        <v>7.724</v>
      </c>
      <c r="N22" s="183">
        <v>3318.3029568160864</v>
      </c>
      <c r="O22" s="304">
        <v>3067.769551406946</v>
      </c>
      <c r="P22" s="163">
        <v>51.92308</v>
      </c>
      <c r="Q22" s="163">
        <v>84.4</v>
      </c>
      <c r="R22" s="163">
        <v>536.3103583292285</v>
      </c>
      <c r="S22" s="163">
        <v>55.35324193795978</v>
      </c>
      <c r="T22" s="259">
        <v>116.20628244477284</v>
      </c>
      <c r="U22" s="164">
        <v>17.956711183534665</v>
      </c>
    </row>
    <row r="23" spans="1:21" ht="12.75">
      <c r="A23" s="306" t="s">
        <v>589</v>
      </c>
      <c r="B23" s="163">
        <v>6.9164</v>
      </c>
      <c r="C23" s="58">
        <v>7.3377</v>
      </c>
      <c r="D23" s="163">
        <v>99.74918</v>
      </c>
      <c r="E23" s="86">
        <v>99.96764</v>
      </c>
      <c r="F23" s="163">
        <v>70.2</v>
      </c>
      <c r="G23" s="55">
        <v>76.6991</v>
      </c>
      <c r="H23" s="163">
        <v>93.2</v>
      </c>
      <c r="I23" s="163">
        <v>54</v>
      </c>
      <c r="J23" s="163">
        <v>0.143</v>
      </c>
      <c r="K23" s="163">
        <v>0.016</v>
      </c>
      <c r="L23" s="163">
        <v>78.42</v>
      </c>
      <c r="M23" s="163">
        <v>77.518</v>
      </c>
      <c r="N23" s="183">
        <v>2955.6996055375494</v>
      </c>
      <c r="O23" s="304">
        <v>2751.8570833898493</v>
      </c>
      <c r="P23" s="163">
        <v>22.02335</v>
      </c>
      <c r="Q23" s="163">
        <v>20.5</v>
      </c>
      <c r="R23" s="163">
        <v>464.9425893821763</v>
      </c>
      <c r="S23" s="163">
        <v>107.67949935220742</v>
      </c>
      <c r="T23" s="259">
        <v>20.162307479711565</v>
      </c>
      <c r="U23" s="164">
        <v>24.7185493187654</v>
      </c>
    </row>
    <row r="24" spans="1:22" s="27" customFormat="1" ht="12.75">
      <c r="A24" s="307" t="s">
        <v>590</v>
      </c>
      <c r="B24" s="237" t="s">
        <v>249</v>
      </c>
      <c r="C24" s="240">
        <v>3.9931</v>
      </c>
      <c r="D24" s="233">
        <v>98.8</v>
      </c>
      <c r="E24" s="237">
        <v>100</v>
      </c>
      <c r="F24" s="233">
        <v>80.7</v>
      </c>
      <c r="G24" s="294">
        <v>85.8503</v>
      </c>
      <c r="H24" s="233">
        <v>96</v>
      </c>
      <c r="I24" s="233">
        <v>74.5</v>
      </c>
      <c r="J24" s="233">
        <v>0.4</v>
      </c>
      <c r="K24" s="233">
        <v>0.3</v>
      </c>
      <c r="L24" s="233">
        <f>L27+L28+L29+L32</f>
        <v>293.099</v>
      </c>
      <c r="M24" s="233">
        <v>352.1</v>
      </c>
      <c r="N24" s="296">
        <v>3487</v>
      </c>
      <c r="O24" s="297">
        <v>3512</v>
      </c>
      <c r="P24" s="233">
        <v>43.5</v>
      </c>
      <c r="Q24" s="233">
        <v>37.7</v>
      </c>
      <c r="R24" s="233">
        <v>166.48325557652814</v>
      </c>
      <c r="S24" s="233">
        <v>232.73999088387671</v>
      </c>
      <c r="T24" s="298">
        <v>32.342972802925075</v>
      </c>
      <c r="U24" s="299">
        <v>21.150299848958348</v>
      </c>
      <c r="V24" s="300"/>
    </row>
    <row r="25" spans="1:21" ht="12.75">
      <c r="A25" s="308" t="s">
        <v>579</v>
      </c>
      <c r="B25" s="163"/>
      <c r="C25" s="302"/>
      <c r="D25" s="163"/>
      <c r="E25" s="163"/>
      <c r="F25" s="163"/>
      <c r="G25" s="163"/>
      <c r="H25" s="163"/>
      <c r="I25" s="163"/>
      <c r="J25" s="163"/>
      <c r="K25" s="163"/>
      <c r="L25" s="163"/>
      <c r="M25" s="163"/>
      <c r="N25" s="183"/>
      <c r="O25" s="163"/>
      <c r="P25" s="163"/>
      <c r="Q25" s="163"/>
      <c r="R25" s="163"/>
      <c r="S25" s="163"/>
      <c r="T25" s="259"/>
      <c r="U25" s="164"/>
    </row>
    <row r="26" spans="1:21" ht="12.75">
      <c r="A26" s="248" t="s">
        <v>580</v>
      </c>
      <c r="B26" s="163"/>
      <c r="C26" s="309"/>
      <c r="D26" s="163"/>
      <c r="E26" s="163"/>
      <c r="F26" s="163"/>
      <c r="G26" s="163"/>
      <c r="H26" s="163"/>
      <c r="I26" s="163"/>
      <c r="J26" s="163"/>
      <c r="K26" s="163"/>
      <c r="L26" s="163"/>
      <c r="M26" s="163"/>
      <c r="N26" s="183"/>
      <c r="O26" s="163"/>
      <c r="P26" s="163"/>
      <c r="Q26" s="163"/>
      <c r="R26" s="163"/>
      <c r="S26" s="163"/>
      <c r="T26" s="259"/>
      <c r="U26" s="164"/>
    </row>
    <row r="27" spans="1:21" ht="12.75">
      <c r="A27" s="305" t="s">
        <v>591</v>
      </c>
      <c r="B27" s="163">
        <v>2.0293</v>
      </c>
      <c r="C27" s="58">
        <v>1.6197</v>
      </c>
      <c r="D27" s="163">
        <v>100</v>
      </c>
      <c r="E27" s="86">
        <v>100</v>
      </c>
      <c r="F27" s="163">
        <v>72.3</v>
      </c>
      <c r="G27" s="58">
        <v>79.6901</v>
      </c>
      <c r="H27" s="163">
        <v>99.9</v>
      </c>
      <c r="I27" s="163">
        <v>68.9</v>
      </c>
      <c r="J27" s="163">
        <v>0.042</v>
      </c>
      <c r="K27" s="163">
        <v>0.037</v>
      </c>
      <c r="L27" s="163">
        <v>25.77</v>
      </c>
      <c r="M27" s="163">
        <v>41.232</v>
      </c>
      <c r="N27" s="183">
        <v>5836.843787965981</v>
      </c>
      <c r="O27" s="304">
        <v>5770.561326357823</v>
      </c>
      <c r="P27" s="163">
        <v>26.96168</v>
      </c>
      <c r="Q27" s="310">
        <v>19.2</v>
      </c>
      <c r="R27" s="163">
        <v>192.4803376174947</v>
      </c>
      <c r="S27" s="163">
        <v>89.59107336922183</v>
      </c>
      <c r="T27" s="259">
        <v>51.58002429822879</v>
      </c>
      <c r="U27" s="164">
        <v>33.74150175651427</v>
      </c>
    </row>
    <row r="28" spans="1:21" ht="12.75">
      <c r="A28" s="303" t="s">
        <v>592</v>
      </c>
      <c r="B28" s="163">
        <v>5.7354</v>
      </c>
      <c r="C28" s="58">
        <v>5.7166</v>
      </c>
      <c r="D28" s="163">
        <v>100</v>
      </c>
      <c r="E28" s="86">
        <v>100</v>
      </c>
      <c r="F28" s="163">
        <v>70.8</v>
      </c>
      <c r="G28" s="58">
        <v>79.5637</v>
      </c>
      <c r="H28" s="163">
        <v>94.8</v>
      </c>
      <c r="I28" s="163">
        <v>57.7</v>
      </c>
      <c r="J28" s="163">
        <v>0.041</v>
      </c>
      <c r="K28" s="163">
        <v>0.022</v>
      </c>
      <c r="L28" s="163">
        <v>63.385</v>
      </c>
      <c r="M28" s="163">
        <v>143.626</v>
      </c>
      <c r="N28" s="183">
        <v>2956.711657925364</v>
      </c>
      <c r="O28" s="304">
        <v>2954.212835240378</v>
      </c>
      <c r="P28" s="163">
        <v>121.3881</v>
      </c>
      <c r="Q28" s="163">
        <v>111.3</v>
      </c>
      <c r="R28" s="163">
        <v>120.98668399812578</v>
      </c>
      <c r="S28" s="163">
        <v>695.1653023382028</v>
      </c>
      <c r="T28" s="259">
        <v>18.947718444400778</v>
      </c>
      <c r="U28" s="164">
        <v>24.361931466992296</v>
      </c>
    </row>
    <row r="29" spans="1:21" ht="12.75">
      <c r="A29" s="305" t="s">
        <v>593</v>
      </c>
      <c r="B29" s="163">
        <v>3.4559</v>
      </c>
      <c r="C29" s="58">
        <v>3.4382</v>
      </c>
      <c r="D29" s="163">
        <v>96.04032</v>
      </c>
      <c r="E29" s="86">
        <v>100</v>
      </c>
      <c r="F29" s="163">
        <v>75.6</v>
      </c>
      <c r="G29" s="58">
        <v>86.0478</v>
      </c>
      <c r="H29" s="163">
        <v>95</v>
      </c>
      <c r="I29" s="163">
        <v>83.9</v>
      </c>
      <c r="J29" s="163">
        <v>0.063</v>
      </c>
      <c r="K29" s="163">
        <v>0.011</v>
      </c>
      <c r="L29" s="163">
        <v>37.076</v>
      </c>
      <c r="M29" s="163">
        <v>30.198</v>
      </c>
      <c r="N29" s="183">
        <v>5415.1806979393195</v>
      </c>
      <c r="O29" s="304">
        <v>5330.96407628346</v>
      </c>
      <c r="P29" s="163">
        <v>23.26389</v>
      </c>
      <c r="Q29" s="163">
        <v>23.9</v>
      </c>
      <c r="R29" s="163">
        <v>305.36812674743715</v>
      </c>
      <c r="S29" s="163">
        <v>80.20498901121161</v>
      </c>
      <c r="T29" s="259">
        <v>40.28166097131614</v>
      </c>
      <c r="U29" s="164">
        <v>20.786533923453216</v>
      </c>
    </row>
    <row r="30" spans="1:21" ht="12.75">
      <c r="A30" s="311" t="s">
        <v>594</v>
      </c>
      <c r="B30" s="163"/>
      <c r="C30" s="309"/>
      <c r="D30" s="163"/>
      <c r="E30" s="163"/>
      <c r="F30" s="163"/>
      <c r="G30" s="163"/>
      <c r="H30" s="163"/>
      <c r="I30" s="163"/>
      <c r="J30" s="163"/>
      <c r="K30" s="163"/>
      <c r="L30" s="163"/>
      <c r="M30" s="163"/>
      <c r="N30" s="183"/>
      <c r="O30" s="163"/>
      <c r="P30" s="163"/>
      <c r="Q30" s="163"/>
      <c r="R30" s="163"/>
      <c r="S30" s="163"/>
      <c r="T30" s="259"/>
      <c r="U30" s="164"/>
    </row>
    <row r="31" spans="1:21" ht="12.75">
      <c r="A31" s="312" t="s">
        <v>595</v>
      </c>
      <c r="B31" s="163"/>
      <c r="C31" s="309"/>
      <c r="D31" s="163"/>
      <c r="E31" s="163"/>
      <c r="F31" s="163"/>
      <c r="G31" s="163"/>
      <c r="H31" s="163"/>
      <c r="I31" s="163"/>
      <c r="J31" s="163"/>
      <c r="K31" s="56"/>
      <c r="L31" s="163"/>
      <c r="M31" s="163"/>
      <c r="N31" s="183"/>
      <c r="O31" s="163"/>
      <c r="P31" s="163"/>
      <c r="Q31" s="163"/>
      <c r="R31" s="163"/>
      <c r="S31" s="163"/>
      <c r="T31" s="259"/>
      <c r="U31" s="164"/>
    </row>
    <row r="32" spans="1:21" ht="12.75">
      <c r="A32" s="305" t="s">
        <v>596</v>
      </c>
      <c r="B32" s="163">
        <v>131.4209</v>
      </c>
      <c r="C32" s="58">
        <v>126.414</v>
      </c>
      <c r="D32" s="163">
        <v>100</v>
      </c>
      <c r="E32" s="86">
        <v>100</v>
      </c>
      <c r="F32" s="163">
        <v>99.6</v>
      </c>
      <c r="G32" s="313">
        <v>95.5262</v>
      </c>
      <c r="H32" s="163">
        <v>95.5</v>
      </c>
      <c r="I32" s="250" t="s">
        <v>248</v>
      </c>
      <c r="J32" s="163">
        <v>0.3</v>
      </c>
      <c r="K32" s="163">
        <v>0.251</v>
      </c>
      <c r="L32" s="163">
        <v>166.868</v>
      </c>
      <c r="M32" s="163">
        <v>137.078</v>
      </c>
      <c r="N32" s="183" t="s">
        <v>603</v>
      </c>
      <c r="O32" s="163" t="s">
        <v>603</v>
      </c>
      <c r="P32" s="163">
        <v>686.04651</v>
      </c>
      <c r="Q32" s="163">
        <v>507</v>
      </c>
      <c r="R32" s="163">
        <v>36.98735706400617</v>
      </c>
      <c r="S32" s="163">
        <v>185.88859126441807</v>
      </c>
      <c r="T32" s="259">
        <v>17.92297598467018</v>
      </c>
      <c r="U32" s="164">
        <v>8.320122451210846</v>
      </c>
    </row>
    <row r="33" spans="1:22" s="27" customFormat="1" ht="12.75">
      <c r="A33" s="307" t="s">
        <v>630</v>
      </c>
      <c r="B33" s="237" t="s">
        <v>249</v>
      </c>
      <c r="C33" s="240">
        <v>16.7275</v>
      </c>
      <c r="D33" s="233">
        <v>100</v>
      </c>
      <c r="E33" s="237">
        <v>100</v>
      </c>
      <c r="F33" s="233">
        <v>70</v>
      </c>
      <c r="G33" s="294">
        <v>75.6574</v>
      </c>
      <c r="H33" s="233">
        <v>94.7</v>
      </c>
      <c r="I33" s="233">
        <v>51.5</v>
      </c>
      <c r="J33" s="233">
        <v>1.5</v>
      </c>
      <c r="K33" s="233">
        <v>0.9</v>
      </c>
      <c r="L33" s="233">
        <f>L36+L37+L38+L39+L40</f>
        <v>2175.2279999999996</v>
      </c>
      <c r="M33" s="233">
        <f>M36+M37+M38+M39+M40</f>
        <v>2425.682</v>
      </c>
      <c r="N33" s="296">
        <v>2590</v>
      </c>
      <c r="O33" s="297">
        <v>2593</v>
      </c>
      <c r="P33" s="233">
        <v>198.9</v>
      </c>
      <c r="Q33" s="233">
        <v>174.1</v>
      </c>
      <c r="R33" s="233">
        <v>197.31801119860097</v>
      </c>
      <c r="S33" s="233">
        <v>479.0781075364166</v>
      </c>
      <c r="T33" s="298">
        <v>58.28994086935657</v>
      </c>
      <c r="U33" s="299">
        <v>27.439936819353232</v>
      </c>
      <c r="V33" s="300"/>
    </row>
    <row r="34" spans="1:21" ht="12.75">
      <c r="A34" s="308" t="s">
        <v>579</v>
      </c>
      <c r="B34" s="163"/>
      <c r="C34" s="309"/>
      <c r="D34" s="163"/>
      <c r="E34" s="163"/>
      <c r="F34" s="163"/>
      <c r="G34" s="163"/>
      <c r="H34" s="163"/>
      <c r="I34" s="163"/>
      <c r="J34" s="163"/>
      <c r="K34" s="163"/>
      <c r="L34" s="163"/>
      <c r="M34" s="163"/>
      <c r="N34" s="183"/>
      <c r="O34" s="163"/>
      <c r="P34" s="163"/>
      <c r="Q34" s="163"/>
      <c r="R34" s="163"/>
      <c r="S34" s="163"/>
      <c r="T34" s="259"/>
      <c r="U34" s="164"/>
    </row>
    <row r="35" spans="1:21" ht="12.75">
      <c r="A35" s="248" t="s">
        <v>580</v>
      </c>
      <c r="B35" s="163"/>
      <c r="C35" s="309"/>
      <c r="D35" s="163"/>
      <c r="E35" s="163"/>
      <c r="F35" s="163"/>
      <c r="G35" s="163"/>
      <c r="H35" s="163"/>
      <c r="I35" s="163"/>
      <c r="J35" s="163"/>
      <c r="K35" s="163"/>
      <c r="L35" s="163"/>
      <c r="M35" s="163"/>
      <c r="N35" s="183"/>
      <c r="O35" s="163"/>
      <c r="P35" s="163"/>
      <c r="Q35" s="163"/>
      <c r="R35" s="163"/>
      <c r="S35" s="163"/>
      <c r="T35" s="259"/>
      <c r="U35" s="164"/>
    </row>
    <row r="36" spans="1:21" ht="12.75">
      <c r="A36" s="305" t="s">
        <v>599</v>
      </c>
      <c r="B36" s="163">
        <v>52.5909</v>
      </c>
      <c r="C36" s="58">
        <v>53.6369</v>
      </c>
      <c r="D36" s="163">
        <v>100</v>
      </c>
      <c r="E36" s="86">
        <v>100</v>
      </c>
      <c r="F36" s="163">
        <v>71.7</v>
      </c>
      <c r="G36" s="55">
        <v>73.7746</v>
      </c>
      <c r="H36" s="163">
        <v>87.8</v>
      </c>
      <c r="I36" s="163">
        <v>55.5</v>
      </c>
      <c r="J36" s="163">
        <v>0.936</v>
      </c>
      <c r="K36" s="163">
        <v>0.705</v>
      </c>
      <c r="L36" s="163">
        <v>1688.436</v>
      </c>
      <c r="M36" s="163">
        <v>1924.193</v>
      </c>
      <c r="N36" s="183">
        <v>3096.8861444197128</v>
      </c>
      <c r="O36" s="304">
        <v>3102.9176605971975</v>
      </c>
      <c r="P36" s="163">
        <v>703.35329</v>
      </c>
      <c r="Q36" s="163">
        <v>680.5</v>
      </c>
      <c r="R36" s="163">
        <v>237.8772647854288</v>
      </c>
      <c r="S36" s="163">
        <v>2100.228953645877</v>
      </c>
      <c r="T36" s="259">
        <v>128.79299202987005</v>
      </c>
      <c r="U36" s="164">
        <v>7.073588818431368</v>
      </c>
    </row>
    <row r="37" spans="1:21" ht="12.75">
      <c r="A37" s="303" t="s">
        <v>600</v>
      </c>
      <c r="B37" s="163">
        <v>14.5585</v>
      </c>
      <c r="C37" s="58">
        <v>12.3881</v>
      </c>
      <c r="D37" s="163">
        <v>100</v>
      </c>
      <c r="E37" s="86">
        <v>100</v>
      </c>
      <c r="F37" s="163">
        <v>74</v>
      </c>
      <c r="G37" s="55">
        <v>83.6272</v>
      </c>
      <c r="H37" s="163">
        <v>96.1</v>
      </c>
      <c r="I37" s="163">
        <v>58.2</v>
      </c>
      <c r="J37" s="163">
        <v>0.135</v>
      </c>
      <c r="K37" s="163">
        <v>0.034</v>
      </c>
      <c r="L37" s="163">
        <v>134.232</v>
      </c>
      <c r="M37" s="163">
        <v>116.047</v>
      </c>
      <c r="N37" s="183">
        <v>629.1071125707325</v>
      </c>
      <c r="O37" s="304">
        <v>638.4253101969927</v>
      </c>
      <c r="P37" s="163">
        <v>244.53441</v>
      </c>
      <c r="Q37" s="310">
        <v>51.4</v>
      </c>
      <c r="R37" s="163">
        <v>125.67186271335399</v>
      </c>
      <c r="S37" s="163">
        <v>117.05183771181798</v>
      </c>
      <c r="T37" s="259">
        <v>27.912176018008847</v>
      </c>
      <c r="U37" s="164">
        <v>18.137722770728047</v>
      </c>
    </row>
    <row r="38" spans="1:21" ht="12.75">
      <c r="A38" s="314" t="s">
        <v>601</v>
      </c>
      <c r="B38" s="163">
        <v>6.9226</v>
      </c>
      <c r="C38" s="58">
        <v>7.372</v>
      </c>
      <c r="D38" s="163">
        <v>99.73028</v>
      </c>
      <c r="E38" s="86">
        <v>99.97025</v>
      </c>
      <c r="F38" s="163">
        <v>60.1</v>
      </c>
      <c r="G38" s="55">
        <v>67.1763</v>
      </c>
      <c r="H38" s="163">
        <v>96.2</v>
      </c>
      <c r="I38" s="163">
        <v>40.2</v>
      </c>
      <c r="J38" s="163">
        <v>0.266</v>
      </c>
      <c r="K38" s="163">
        <v>0.076</v>
      </c>
      <c r="L38" s="163">
        <v>203.814</v>
      </c>
      <c r="M38" s="163">
        <v>247.94</v>
      </c>
      <c r="N38" s="183">
        <v>4512.067521218923</v>
      </c>
      <c r="O38" s="304">
        <v>4465.591078299497</v>
      </c>
      <c r="P38" s="163">
        <v>34.49814</v>
      </c>
      <c r="Q38" s="163">
        <v>54.1</v>
      </c>
      <c r="R38" s="163">
        <v>159.20593023439596</v>
      </c>
      <c r="S38" s="163">
        <v>83.07004097976038</v>
      </c>
      <c r="T38" s="259">
        <v>48.8209075534622</v>
      </c>
      <c r="U38" s="164">
        <v>26.705665217255298</v>
      </c>
    </row>
    <row r="39" spans="1:21" ht="12.75">
      <c r="A39" s="305" t="s">
        <v>602</v>
      </c>
      <c r="B39" s="163">
        <v>3.0818</v>
      </c>
      <c r="C39" s="58">
        <v>2.9811</v>
      </c>
      <c r="D39" s="163">
        <v>100</v>
      </c>
      <c r="E39" s="163">
        <v>100</v>
      </c>
      <c r="F39" s="163">
        <v>63.6</v>
      </c>
      <c r="G39" s="55">
        <v>66.1255</v>
      </c>
      <c r="H39" s="163">
        <v>99.3</v>
      </c>
      <c r="I39" s="163">
        <v>46.6</v>
      </c>
      <c r="J39" s="163">
        <v>0.048</v>
      </c>
      <c r="K39" s="163">
        <v>0.002</v>
      </c>
      <c r="L39" s="163">
        <v>53.211</v>
      </c>
      <c r="M39" s="163">
        <v>39.58</v>
      </c>
      <c r="N39" s="183">
        <v>3824.933996869232</v>
      </c>
      <c r="O39" s="304">
        <v>3903.7619796881704</v>
      </c>
      <c r="P39" s="163">
        <v>5.33516</v>
      </c>
      <c r="Q39" s="163">
        <v>13.5</v>
      </c>
      <c r="R39" s="163">
        <v>115.12347842340131</v>
      </c>
      <c r="S39" s="163">
        <v>114.7713727173032</v>
      </c>
      <c r="T39" s="259">
        <v>15.392163734492184</v>
      </c>
      <c r="U39" s="164">
        <v>36.52314881037525</v>
      </c>
    </row>
    <row r="40" spans="1:21" ht="12.75">
      <c r="A40" s="305" t="s">
        <v>604</v>
      </c>
      <c r="B40" s="163">
        <v>7.7752</v>
      </c>
      <c r="C40" s="58">
        <v>8.0564</v>
      </c>
      <c r="D40" s="163">
        <v>99.9159</v>
      </c>
      <c r="E40" s="163">
        <v>99.81704</v>
      </c>
      <c r="F40" s="163">
        <v>79.8</v>
      </c>
      <c r="G40" s="55">
        <v>85.4249</v>
      </c>
      <c r="H40" s="163">
        <v>96.2</v>
      </c>
      <c r="I40" s="163">
        <v>65.7</v>
      </c>
      <c r="J40" s="163">
        <v>0.068</v>
      </c>
      <c r="K40" s="163">
        <v>0.044</v>
      </c>
      <c r="L40" s="163">
        <v>95.535</v>
      </c>
      <c r="M40" s="163">
        <v>97.922</v>
      </c>
      <c r="N40" s="183">
        <v>765.1548548263015</v>
      </c>
      <c r="O40" s="304">
        <v>763.9305929453993</v>
      </c>
      <c r="P40" s="163">
        <v>82.20947</v>
      </c>
      <c r="Q40" s="163">
        <v>54.2</v>
      </c>
      <c r="R40" s="163">
        <v>280.2833458669364</v>
      </c>
      <c r="S40" s="163">
        <v>80.56706012286878</v>
      </c>
      <c r="T40" s="259">
        <v>50.623654798641184</v>
      </c>
      <c r="U40" s="164">
        <v>44.75219162007317</v>
      </c>
    </row>
    <row r="41" spans="1:22" s="27" customFormat="1" ht="12.75">
      <c r="A41" s="315" t="s">
        <v>631</v>
      </c>
      <c r="B41" s="237" t="s">
        <v>249</v>
      </c>
      <c r="C41" s="240">
        <v>185.2599</v>
      </c>
      <c r="D41" s="233">
        <v>99.4</v>
      </c>
      <c r="E41" s="237">
        <v>99.9</v>
      </c>
      <c r="F41" s="233">
        <v>95.6</v>
      </c>
      <c r="G41" s="294">
        <v>93.7415</v>
      </c>
      <c r="H41" s="233">
        <v>93.7</v>
      </c>
      <c r="I41" s="256" t="s">
        <v>248</v>
      </c>
      <c r="J41" s="233">
        <v>1.1</v>
      </c>
      <c r="K41" s="233">
        <v>0.2</v>
      </c>
      <c r="L41" s="233">
        <f>L45+L46+L47</f>
        <v>3814.8950000000004</v>
      </c>
      <c r="M41" s="233">
        <f>M45+M46+M47</f>
        <v>3703.711</v>
      </c>
      <c r="N41" s="296">
        <v>154.02468924773112</v>
      </c>
      <c r="O41" s="297">
        <v>155</v>
      </c>
      <c r="P41" s="233">
        <v>1127.36</v>
      </c>
      <c r="Q41" s="233">
        <v>764.5</v>
      </c>
      <c r="R41" s="233">
        <v>526.6774212502737</v>
      </c>
      <c r="S41" s="233">
        <v>242.79279821923106</v>
      </c>
      <c r="T41" s="298">
        <v>232.7021692564915</v>
      </c>
      <c r="U41" s="299">
        <v>44.603951583002384</v>
      </c>
      <c r="V41" s="300"/>
    </row>
    <row r="42" spans="1:21" ht="12.75">
      <c r="A42" s="308" t="s">
        <v>579</v>
      </c>
      <c r="B42" s="233"/>
      <c r="C42" s="309"/>
      <c r="D42" s="233"/>
      <c r="E42" s="233"/>
      <c r="F42" s="233"/>
      <c r="G42" s="233"/>
      <c r="H42" s="233"/>
      <c r="I42" s="233"/>
      <c r="J42" s="233"/>
      <c r="K42" s="233"/>
      <c r="L42" s="233"/>
      <c r="M42" s="233"/>
      <c r="N42" s="296"/>
      <c r="O42" s="233"/>
      <c r="P42" s="233"/>
      <c r="Q42" s="233"/>
      <c r="R42" s="233"/>
      <c r="S42" s="233"/>
      <c r="T42" s="259"/>
      <c r="U42" s="299"/>
    </row>
    <row r="43" spans="1:21" ht="12.75">
      <c r="A43" s="316" t="s">
        <v>606</v>
      </c>
      <c r="B43" s="163"/>
      <c r="C43" s="309"/>
      <c r="D43" s="163"/>
      <c r="E43" s="163"/>
      <c r="F43" s="163"/>
      <c r="G43" s="163"/>
      <c r="H43" s="163"/>
      <c r="I43" s="163"/>
      <c r="J43" s="163"/>
      <c r="K43" s="163"/>
      <c r="L43" s="163"/>
      <c r="M43" s="163"/>
      <c r="N43" s="183"/>
      <c r="O43" s="163"/>
      <c r="P43" s="163"/>
      <c r="Q43" s="163"/>
      <c r="R43" s="163"/>
      <c r="S43" s="163"/>
      <c r="T43" s="259"/>
      <c r="U43" s="164"/>
    </row>
    <row r="44" spans="1:21" ht="12.75">
      <c r="A44" s="312" t="s">
        <v>607</v>
      </c>
      <c r="B44" s="163"/>
      <c r="C44" s="309"/>
      <c r="D44" s="163"/>
      <c r="E44" s="163"/>
      <c r="F44" s="163"/>
      <c r="G44" s="163"/>
      <c r="H44" s="163"/>
      <c r="I44" s="163"/>
      <c r="J44" s="163"/>
      <c r="K44" s="163"/>
      <c r="L44" s="163"/>
      <c r="M44" s="163"/>
      <c r="N44" s="183"/>
      <c r="O44" s="163"/>
      <c r="P44" s="163"/>
      <c r="Q44" s="163"/>
      <c r="R44" s="163"/>
      <c r="S44" s="163"/>
      <c r="T44" s="259"/>
      <c r="U44" s="164"/>
    </row>
    <row r="45" spans="1:21" ht="12.75">
      <c r="A45" s="306" t="s">
        <v>608</v>
      </c>
      <c r="B45" s="163">
        <v>280.2874</v>
      </c>
      <c r="C45" s="58">
        <v>228.1172</v>
      </c>
      <c r="D45" s="163">
        <v>99.37475</v>
      </c>
      <c r="E45" s="86">
        <v>100</v>
      </c>
      <c r="F45" s="163">
        <v>96.6</v>
      </c>
      <c r="G45" s="58">
        <v>93.311</v>
      </c>
      <c r="H45" s="163">
        <v>93.3</v>
      </c>
      <c r="I45" s="250" t="s">
        <v>248</v>
      </c>
      <c r="J45" s="163">
        <v>0.83</v>
      </c>
      <c r="K45" s="163">
        <v>0.176</v>
      </c>
      <c r="L45" s="163">
        <v>2983.63</v>
      </c>
      <c r="M45" s="163">
        <v>3021.706</v>
      </c>
      <c r="N45" s="183">
        <v>140.49019671711085</v>
      </c>
      <c r="O45" s="304">
        <v>140.99824664946343</v>
      </c>
      <c r="P45" s="163">
        <v>1338.16794</v>
      </c>
      <c r="Q45" s="310">
        <v>998.9</v>
      </c>
      <c r="R45" s="163">
        <v>755.9730645872286</v>
      </c>
      <c r="S45" s="163">
        <v>339.835951871174</v>
      </c>
      <c r="T45" s="259">
        <v>371.48568214736304</v>
      </c>
      <c r="U45" s="164">
        <v>63.84177626902514</v>
      </c>
    </row>
    <row r="46" spans="1:21" ht="12.75">
      <c r="A46" s="306" t="s">
        <v>609</v>
      </c>
      <c r="B46" s="163">
        <v>118.8519</v>
      </c>
      <c r="C46" s="55">
        <v>101.7193</v>
      </c>
      <c r="D46" s="163">
        <v>99.22019</v>
      </c>
      <c r="E46" s="86">
        <v>99.744</v>
      </c>
      <c r="F46" s="163">
        <v>93.2</v>
      </c>
      <c r="G46" s="58">
        <v>94.113</v>
      </c>
      <c r="H46" s="163">
        <v>94.1</v>
      </c>
      <c r="I46" s="250" t="s">
        <v>248</v>
      </c>
      <c r="J46" s="163">
        <v>0.246</v>
      </c>
      <c r="K46" s="163">
        <v>0.057</v>
      </c>
      <c r="L46" s="163">
        <v>816.965</v>
      </c>
      <c r="M46" s="163">
        <v>680.521</v>
      </c>
      <c r="N46" s="183">
        <v>174.74474968031075</v>
      </c>
      <c r="O46" s="304">
        <v>177.0261382183138</v>
      </c>
      <c r="P46" s="163">
        <v>860</v>
      </c>
      <c r="Q46" s="310">
        <v>405.9</v>
      </c>
      <c r="R46" s="163">
        <v>153.19669206809883</v>
      </c>
      <c r="S46" s="163">
        <v>89.70873628738237</v>
      </c>
      <c r="T46" s="259">
        <v>10.442514060314037</v>
      </c>
      <c r="U46" s="164">
        <v>12.223819151786802</v>
      </c>
    </row>
    <row r="47" spans="1:21" ht="12.75">
      <c r="A47" s="306" t="s">
        <v>610</v>
      </c>
      <c r="B47" s="163">
        <v>201.2118</v>
      </c>
      <c r="C47" s="55">
        <v>188.1647</v>
      </c>
      <c r="D47" s="163">
        <v>100</v>
      </c>
      <c r="E47" s="86">
        <v>100</v>
      </c>
      <c r="F47" s="163">
        <v>98.2</v>
      </c>
      <c r="G47" s="58">
        <v>96.7071</v>
      </c>
      <c r="H47" s="163">
        <v>96.7</v>
      </c>
      <c r="I47" s="250" t="s">
        <v>248</v>
      </c>
      <c r="J47" s="250" t="s">
        <v>603</v>
      </c>
      <c r="K47" s="250" t="s">
        <v>603</v>
      </c>
      <c r="L47" s="250">
        <v>14.3</v>
      </c>
      <c r="M47" s="163">
        <v>1.484</v>
      </c>
      <c r="N47" s="183">
        <v>181.40408667455864</v>
      </c>
      <c r="O47" s="304">
        <v>193.16782087427805</v>
      </c>
      <c r="P47" s="250" t="s">
        <v>603</v>
      </c>
      <c r="Q47" s="250" t="s">
        <v>603</v>
      </c>
      <c r="R47" s="163">
        <v>206.95352308404964</v>
      </c>
      <c r="S47" s="163">
        <v>41.6828620699094</v>
      </c>
      <c r="T47" s="259">
        <v>14.833496319934119</v>
      </c>
      <c r="U47" s="164">
        <v>18.440861686694223</v>
      </c>
    </row>
    <row r="48" spans="1:21" ht="12.75">
      <c r="A48" s="317"/>
      <c r="B48" s="259"/>
      <c r="C48" s="318"/>
      <c r="D48" s="259"/>
      <c r="E48" s="259"/>
      <c r="F48" s="259"/>
      <c r="G48" s="318"/>
      <c r="H48" s="259"/>
      <c r="I48" s="319"/>
      <c r="J48" s="259"/>
      <c r="K48" s="319"/>
      <c r="L48" s="259"/>
      <c r="M48" s="259"/>
      <c r="N48" s="259"/>
      <c r="O48" s="259"/>
      <c r="P48" s="259"/>
      <c r="Q48" s="319"/>
      <c r="R48" s="259"/>
      <c r="S48" s="259"/>
      <c r="T48" s="259"/>
      <c r="U48" s="259"/>
    </row>
    <row r="49" spans="1:21" ht="12.75">
      <c r="A49" s="320" t="s">
        <v>632</v>
      </c>
      <c r="C49" s="318"/>
      <c r="D49" s="259"/>
      <c r="E49" s="259"/>
      <c r="F49" s="259"/>
      <c r="G49" s="318"/>
      <c r="H49" s="259"/>
      <c r="I49" s="259"/>
      <c r="J49" s="259"/>
      <c r="K49" s="319"/>
      <c r="L49" s="259"/>
      <c r="M49" s="259"/>
      <c r="N49" s="259"/>
      <c r="O49" s="259"/>
      <c r="P49" s="259"/>
      <c r="Q49" s="319"/>
      <c r="R49" s="259"/>
      <c r="S49" s="259"/>
      <c r="T49" s="259"/>
      <c r="U49" s="259"/>
    </row>
    <row r="50" ht="12.75" customHeight="1">
      <c r="A50" s="321" t="s">
        <v>633</v>
      </c>
    </row>
    <row r="51" ht="12.75" customHeight="1"/>
  </sheetData>
  <mergeCells count="14">
    <mergeCell ref="P4:Q5"/>
    <mergeCell ref="R4:U4"/>
    <mergeCell ref="F5:G5"/>
    <mergeCell ref="J5:K5"/>
    <mergeCell ref="L5:M5"/>
    <mergeCell ref="R5:S5"/>
    <mergeCell ref="T5:U5"/>
    <mergeCell ref="A4:A6"/>
    <mergeCell ref="B4:C5"/>
    <mergeCell ref="D4:E5"/>
    <mergeCell ref="F4:I4"/>
    <mergeCell ref="J4:M4"/>
    <mergeCell ref="N4:O5"/>
    <mergeCell ref="G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2:Y53"/>
  <sheetViews>
    <sheetView showGridLines="0" workbookViewId="0" topLeftCell="A1"/>
  </sheetViews>
  <sheetFormatPr defaultColWidth="9.140625" defaultRowHeight="12.75"/>
  <cols>
    <col min="1" max="1" width="25.8515625" style="97" customWidth="1"/>
    <col min="2" max="2" width="14.421875" style="43" customWidth="1"/>
    <col min="3" max="3" width="14.7109375" style="43" customWidth="1"/>
    <col min="4" max="4" width="12.7109375" style="43" customWidth="1"/>
    <col min="5" max="5" width="12.421875" style="43" customWidth="1"/>
    <col min="6" max="6" width="13.421875" style="43" customWidth="1"/>
    <col min="7" max="7" width="13.57421875" style="43" customWidth="1"/>
    <col min="8" max="8" width="17.57421875" style="43" customWidth="1"/>
    <col min="9" max="9" width="18.140625" style="43" customWidth="1"/>
    <col min="10" max="10" width="16.8515625" style="43" customWidth="1"/>
    <col min="11" max="11" width="22.8515625" style="43" customWidth="1"/>
    <col min="12" max="12" width="19.57421875" style="43" customWidth="1"/>
    <col min="13" max="13" width="13.8515625" style="43" customWidth="1"/>
    <col min="14" max="14" width="13.421875" style="43" customWidth="1"/>
    <col min="15" max="15" width="18.57421875" style="43" customWidth="1"/>
    <col min="16" max="16" width="16.7109375" style="43" customWidth="1"/>
    <col min="17" max="17" width="15.00390625" style="43" customWidth="1"/>
    <col min="18" max="18" width="17.00390625" style="43" customWidth="1"/>
    <col min="19" max="19" width="18.140625" style="43" customWidth="1"/>
    <col min="20" max="20" width="12.00390625" style="43" customWidth="1"/>
    <col min="21" max="21" width="12.28125" style="43" customWidth="1"/>
    <col min="22" max="22" width="20.421875" style="43" customWidth="1"/>
    <col min="23" max="23" width="18.421875" style="43" customWidth="1"/>
    <col min="24" max="24" width="9.140625" style="97" customWidth="1"/>
    <col min="25" max="16384" width="9.140625" style="43" customWidth="1"/>
  </cols>
  <sheetData>
    <row r="1" ht="35.1" customHeight="1"/>
    <row r="2" ht="12.75">
      <c r="A2" s="267" t="s">
        <v>613</v>
      </c>
    </row>
    <row r="3" ht="12.75">
      <c r="A3" s="268" t="s">
        <v>614</v>
      </c>
    </row>
    <row r="4" spans="1:23" ht="29.25" customHeight="1">
      <c r="A4" s="322" t="s">
        <v>558</v>
      </c>
      <c r="B4" s="271" t="s">
        <v>634</v>
      </c>
      <c r="C4" s="271"/>
      <c r="D4" s="271" t="s">
        <v>635</v>
      </c>
      <c r="E4" s="271"/>
      <c r="F4" s="278" t="s">
        <v>636</v>
      </c>
      <c r="G4" s="323"/>
      <c r="H4" s="323"/>
      <c r="I4" s="323"/>
      <c r="J4" s="323"/>
      <c r="K4" s="323"/>
      <c r="L4" s="323"/>
      <c r="M4" s="278" t="s">
        <v>637</v>
      </c>
      <c r="N4" s="323"/>
      <c r="O4" s="323"/>
      <c r="P4" s="323"/>
      <c r="Q4" s="323"/>
      <c r="R4" s="271" t="s">
        <v>638</v>
      </c>
      <c r="S4" s="324"/>
      <c r="T4" s="278" t="s">
        <v>639</v>
      </c>
      <c r="U4" s="323"/>
      <c r="V4" s="323"/>
      <c r="W4" s="325"/>
    </row>
    <row r="5" spans="1:23" ht="36.75" customHeight="1">
      <c r="A5" s="326"/>
      <c r="B5" s="327"/>
      <c r="C5" s="327"/>
      <c r="D5" s="327"/>
      <c r="E5" s="327"/>
      <c r="F5" s="278" t="s">
        <v>640</v>
      </c>
      <c r="G5" s="278"/>
      <c r="H5" s="278"/>
      <c r="I5" s="278" t="s">
        <v>641</v>
      </c>
      <c r="J5" s="278"/>
      <c r="K5" s="278"/>
      <c r="L5" s="278"/>
      <c r="M5" s="271" t="s">
        <v>642</v>
      </c>
      <c r="N5" s="271"/>
      <c r="O5" s="271" t="s">
        <v>643</v>
      </c>
      <c r="P5" s="324"/>
      <c r="Q5" s="324"/>
      <c r="R5" s="328"/>
      <c r="S5" s="328"/>
      <c r="T5" s="271" t="s">
        <v>644</v>
      </c>
      <c r="U5" s="324"/>
      <c r="V5" s="271" t="s">
        <v>645</v>
      </c>
      <c r="W5" s="329" t="s">
        <v>646</v>
      </c>
    </row>
    <row r="6" spans="1:23" ht="27.75" customHeight="1">
      <c r="A6" s="326"/>
      <c r="B6" s="327"/>
      <c r="C6" s="327"/>
      <c r="D6" s="327"/>
      <c r="E6" s="327"/>
      <c r="F6" s="278" t="s">
        <v>567</v>
      </c>
      <c r="G6" s="278"/>
      <c r="H6" s="278" t="s">
        <v>572</v>
      </c>
      <c r="I6" s="327" t="s">
        <v>647</v>
      </c>
      <c r="J6" s="327" t="s">
        <v>648</v>
      </c>
      <c r="K6" s="330" t="s">
        <v>649</v>
      </c>
      <c r="L6" s="330" t="s">
        <v>650</v>
      </c>
      <c r="M6" s="327"/>
      <c r="N6" s="327"/>
      <c r="O6" s="271" t="s">
        <v>651</v>
      </c>
      <c r="P6" s="323" t="s">
        <v>652</v>
      </c>
      <c r="Q6" s="323"/>
      <c r="R6" s="328"/>
      <c r="S6" s="328"/>
      <c r="T6" s="327"/>
      <c r="U6" s="328"/>
      <c r="V6" s="327"/>
      <c r="W6" s="331"/>
    </row>
    <row r="7" spans="1:23" ht="182.25" customHeight="1">
      <c r="A7" s="326"/>
      <c r="B7" s="327"/>
      <c r="C7" s="327"/>
      <c r="D7" s="332"/>
      <c r="E7" s="332"/>
      <c r="F7" s="278"/>
      <c r="G7" s="278"/>
      <c r="H7" s="278"/>
      <c r="I7" s="332"/>
      <c r="J7" s="332"/>
      <c r="K7" s="333"/>
      <c r="L7" s="333"/>
      <c r="M7" s="332"/>
      <c r="N7" s="332"/>
      <c r="O7" s="332"/>
      <c r="P7" s="334" t="s">
        <v>653</v>
      </c>
      <c r="Q7" s="334" t="s">
        <v>654</v>
      </c>
      <c r="R7" s="335"/>
      <c r="S7" s="335"/>
      <c r="T7" s="335"/>
      <c r="U7" s="335"/>
      <c r="V7" s="335"/>
      <c r="W7" s="336"/>
    </row>
    <row r="8" spans="1:23" ht="18.2" customHeight="1" thickBot="1">
      <c r="A8" s="337"/>
      <c r="B8" s="338" t="s">
        <v>655</v>
      </c>
      <c r="C8" s="338" t="s">
        <v>656</v>
      </c>
      <c r="D8" s="338" t="s">
        <v>655</v>
      </c>
      <c r="E8" s="338" t="s">
        <v>656</v>
      </c>
      <c r="F8" s="338">
        <v>2010</v>
      </c>
      <c r="G8" s="339">
        <v>2017</v>
      </c>
      <c r="H8" s="339"/>
      <c r="I8" s="339"/>
      <c r="J8" s="339"/>
      <c r="K8" s="339"/>
      <c r="L8" s="339"/>
      <c r="M8" s="340">
        <v>2010</v>
      </c>
      <c r="N8" s="339">
        <v>2017</v>
      </c>
      <c r="O8" s="339"/>
      <c r="P8" s="339"/>
      <c r="Q8" s="339"/>
      <c r="R8" s="340">
        <v>2010</v>
      </c>
      <c r="S8" s="340">
        <v>2017</v>
      </c>
      <c r="T8" s="340">
        <v>2010</v>
      </c>
      <c r="U8" s="339">
        <v>2017</v>
      </c>
      <c r="V8" s="339"/>
      <c r="W8" s="341"/>
    </row>
    <row r="9" spans="1:23" ht="9" customHeight="1">
      <c r="A9" s="342"/>
      <c r="B9" s="343"/>
      <c r="C9" s="343"/>
      <c r="D9" s="343"/>
      <c r="E9" s="343"/>
      <c r="F9" s="343"/>
      <c r="G9" s="343"/>
      <c r="H9" s="343"/>
      <c r="I9" s="343"/>
      <c r="J9" s="343"/>
      <c r="K9" s="343"/>
      <c r="L9" s="343"/>
      <c r="M9" s="344"/>
      <c r="N9" s="343"/>
      <c r="O9" s="343"/>
      <c r="P9" s="343"/>
      <c r="Q9" s="343"/>
      <c r="R9" s="344"/>
      <c r="S9" s="344"/>
      <c r="T9" s="344"/>
      <c r="U9" s="343"/>
      <c r="V9" s="343"/>
      <c r="W9" s="345"/>
    </row>
    <row r="10" spans="1:24" s="27" customFormat="1" ht="12.75">
      <c r="A10" s="346" t="s">
        <v>629</v>
      </c>
      <c r="B10" s="347">
        <v>360.45935016994866</v>
      </c>
      <c r="C10" s="347">
        <v>190.15103018232685</v>
      </c>
      <c r="D10" s="347">
        <v>70.6</v>
      </c>
      <c r="E10" s="347">
        <v>65.3</v>
      </c>
      <c r="F10" s="348">
        <v>557.6</v>
      </c>
      <c r="G10" s="348">
        <v>641.6</v>
      </c>
      <c r="H10" s="349">
        <v>276</v>
      </c>
      <c r="I10" s="348">
        <v>10.2</v>
      </c>
      <c r="J10" s="348">
        <v>29.4</v>
      </c>
      <c r="K10" s="348">
        <v>23</v>
      </c>
      <c r="L10" s="348">
        <v>37.4</v>
      </c>
      <c r="M10" s="347">
        <v>104.694</v>
      </c>
      <c r="N10" s="347">
        <v>49.7</v>
      </c>
      <c r="O10" s="234">
        <v>32.58010593519022</v>
      </c>
      <c r="P10" s="350">
        <v>13.902483233641473</v>
      </c>
      <c r="Q10" s="347">
        <v>26.15753328096993</v>
      </c>
      <c r="R10" s="347">
        <v>12.3</v>
      </c>
      <c r="S10" s="347">
        <v>5.4</v>
      </c>
      <c r="T10" s="351">
        <v>3383.58</v>
      </c>
      <c r="U10" s="351">
        <v>4496.64</v>
      </c>
      <c r="V10" s="347">
        <v>99.3</v>
      </c>
      <c r="W10" s="352">
        <v>100</v>
      </c>
      <c r="X10" s="300"/>
    </row>
    <row r="11" spans="1:24" s="27" customFormat="1" ht="12.75">
      <c r="A11" s="301" t="s">
        <v>577</v>
      </c>
      <c r="B11" s="347"/>
      <c r="C11" s="347"/>
      <c r="D11" s="347"/>
      <c r="E11" s="347"/>
      <c r="F11" s="348"/>
      <c r="G11" s="348"/>
      <c r="H11" s="349"/>
      <c r="I11" s="348"/>
      <c r="J11" s="348"/>
      <c r="K11" s="348"/>
      <c r="L11" s="348"/>
      <c r="M11" s="347"/>
      <c r="N11" s="347"/>
      <c r="O11" s="237"/>
      <c r="P11" s="350"/>
      <c r="Q11" s="347"/>
      <c r="R11" s="347"/>
      <c r="S11" s="347"/>
      <c r="T11" s="351"/>
      <c r="U11" s="351"/>
      <c r="V11" s="347"/>
      <c r="W11" s="352"/>
      <c r="X11" s="300"/>
    </row>
    <row r="12" spans="1:24" s="27" customFormat="1" ht="12.75">
      <c r="A12" s="246" t="s">
        <v>578</v>
      </c>
      <c r="B12" s="347">
        <v>231.28971443668752</v>
      </c>
      <c r="C12" s="347">
        <v>131.1879105158493</v>
      </c>
      <c r="D12" s="353" t="s">
        <v>249</v>
      </c>
      <c r="E12" s="347">
        <v>75.7</v>
      </c>
      <c r="F12" s="348">
        <v>55.8</v>
      </c>
      <c r="G12" s="348">
        <v>59</v>
      </c>
      <c r="H12" s="349">
        <v>261</v>
      </c>
      <c r="I12" s="348">
        <v>24.8</v>
      </c>
      <c r="J12" s="348">
        <v>32.2</v>
      </c>
      <c r="K12" s="348">
        <v>16.8</v>
      </c>
      <c r="L12" s="348">
        <v>26.1</v>
      </c>
      <c r="M12" s="347">
        <v>16.238</v>
      </c>
      <c r="N12" s="347">
        <v>7.7</v>
      </c>
      <c r="O12" s="237">
        <v>39.62313190383366</v>
      </c>
      <c r="P12" s="350">
        <v>16.946068875893438</v>
      </c>
      <c r="Q12" s="347">
        <v>25.679012345679013</v>
      </c>
      <c r="R12" s="237">
        <v>18.8</v>
      </c>
      <c r="S12" s="347">
        <v>9.1</v>
      </c>
      <c r="T12" s="351">
        <v>2632.59</v>
      </c>
      <c r="U12" s="351">
        <v>3516.25</v>
      </c>
      <c r="V12" s="347">
        <v>77.7</v>
      </c>
      <c r="W12" s="352">
        <v>78.2</v>
      </c>
      <c r="X12" s="300"/>
    </row>
    <row r="13" spans="1:24" s="27" customFormat="1" ht="12.75">
      <c r="A13" s="247" t="s">
        <v>579</v>
      </c>
      <c r="B13" s="347"/>
      <c r="C13" s="347"/>
      <c r="D13" s="347"/>
      <c r="E13" s="347"/>
      <c r="F13" s="348"/>
      <c r="G13" s="348"/>
      <c r="H13" s="349"/>
      <c r="I13" s="348"/>
      <c r="J13" s="348"/>
      <c r="K13" s="348"/>
      <c r="L13" s="348"/>
      <c r="M13" s="347"/>
      <c r="N13" s="347"/>
      <c r="O13" s="237"/>
      <c r="P13" s="100"/>
      <c r="Q13" s="347"/>
      <c r="R13" s="347"/>
      <c r="S13" s="347"/>
      <c r="T13" s="351"/>
      <c r="U13" s="351"/>
      <c r="V13" s="347"/>
      <c r="W13" s="352"/>
      <c r="X13" s="300"/>
    </row>
    <row r="14" spans="1:24" s="27" customFormat="1" ht="12.75">
      <c r="A14" s="248" t="s">
        <v>580</v>
      </c>
      <c r="B14" s="347"/>
      <c r="C14" s="347"/>
      <c r="D14" s="347"/>
      <c r="E14" s="347"/>
      <c r="F14" s="348"/>
      <c r="G14" s="348"/>
      <c r="H14" s="349"/>
      <c r="I14" s="348"/>
      <c r="J14" s="348"/>
      <c r="K14" s="348"/>
      <c r="L14" s="348"/>
      <c r="M14" s="347"/>
      <c r="N14" s="347"/>
      <c r="O14" s="237"/>
      <c r="P14" s="100"/>
      <c r="Q14" s="347"/>
      <c r="R14" s="347"/>
      <c r="S14" s="347"/>
      <c r="T14" s="351"/>
      <c r="U14" s="351"/>
      <c r="V14" s="347"/>
      <c r="W14" s="352"/>
      <c r="X14" s="300"/>
    </row>
    <row r="15" spans="1:24" s="27" customFormat="1" ht="12.75">
      <c r="A15" s="303" t="s">
        <v>581</v>
      </c>
      <c r="B15" s="54">
        <v>262.66396837546796</v>
      </c>
      <c r="C15" s="54">
        <v>142.15519639049415</v>
      </c>
      <c r="D15" s="54">
        <v>77.4</v>
      </c>
      <c r="E15" s="54">
        <v>78.6</v>
      </c>
      <c r="F15" s="143">
        <v>25.3</v>
      </c>
      <c r="G15" s="143">
        <v>26.1</v>
      </c>
      <c r="H15" s="354">
        <v>268</v>
      </c>
      <c r="I15" s="143">
        <v>21.9</v>
      </c>
      <c r="J15" s="143">
        <v>34.8</v>
      </c>
      <c r="K15" s="143">
        <v>19.4</v>
      </c>
      <c r="L15" s="143">
        <v>23.9</v>
      </c>
      <c r="M15" s="54">
        <v>7.039</v>
      </c>
      <c r="N15" s="54">
        <v>3.5</v>
      </c>
      <c r="O15" s="120">
        <v>46.12940496822645</v>
      </c>
      <c r="P15" s="100">
        <v>16.233391103408433</v>
      </c>
      <c r="Q15" s="54">
        <v>23.94569612940497</v>
      </c>
      <c r="R15" s="54">
        <v>18.2</v>
      </c>
      <c r="S15" s="54">
        <v>9.3</v>
      </c>
      <c r="T15" s="138">
        <v>2557.33</v>
      </c>
      <c r="U15" s="138">
        <v>3479.72</v>
      </c>
      <c r="V15" s="54">
        <v>76.9</v>
      </c>
      <c r="W15" s="55">
        <v>77.4</v>
      </c>
      <c r="X15" s="300"/>
    </row>
    <row r="16" spans="1:24" s="27" customFormat="1" ht="12.75">
      <c r="A16" s="355" t="s">
        <v>582</v>
      </c>
      <c r="B16" s="54">
        <v>205.05005022340757</v>
      </c>
      <c r="C16" s="54">
        <v>98.85810953689999</v>
      </c>
      <c r="D16" s="54">
        <v>75.4</v>
      </c>
      <c r="E16" s="54">
        <v>76.3</v>
      </c>
      <c r="F16" s="143">
        <v>12.5</v>
      </c>
      <c r="G16" s="143">
        <v>13.4</v>
      </c>
      <c r="H16" s="354">
        <v>236</v>
      </c>
      <c r="I16" s="143">
        <v>25.1</v>
      </c>
      <c r="J16" s="143">
        <v>29.9</v>
      </c>
      <c r="K16" s="143">
        <v>13.5</v>
      </c>
      <c r="L16" s="143">
        <v>31.6</v>
      </c>
      <c r="M16" s="54">
        <v>5.132</v>
      </c>
      <c r="N16" s="54">
        <v>2.4</v>
      </c>
      <c r="O16" s="120">
        <v>38.193277310924366</v>
      </c>
      <c r="P16" s="100">
        <v>15.46218487394958</v>
      </c>
      <c r="Q16" s="54">
        <v>30.714285714285715</v>
      </c>
      <c r="R16" s="54">
        <v>24.7</v>
      </c>
      <c r="S16" s="54">
        <v>12.3</v>
      </c>
      <c r="T16" s="138">
        <v>2785.13</v>
      </c>
      <c r="U16" s="138">
        <v>3697.11</v>
      </c>
      <c r="V16" s="54">
        <v>81.7</v>
      </c>
      <c r="W16" s="55">
        <v>82.2</v>
      </c>
      <c r="X16" s="300"/>
    </row>
    <row r="17" spans="1:24" s="27" customFormat="1" ht="12.75">
      <c r="A17" s="355" t="s">
        <v>583</v>
      </c>
      <c r="B17" s="54">
        <v>210.25042021594828</v>
      </c>
      <c r="C17" s="54">
        <v>141.88832374440645</v>
      </c>
      <c r="D17" s="54">
        <v>73.7</v>
      </c>
      <c r="E17" s="54">
        <v>71.5</v>
      </c>
      <c r="F17" s="143">
        <v>18</v>
      </c>
      <c r="G17" s="143">
        <v>19.6</v>
      </c>
      <c r="H17" s="354">
        <v>270</v>
      </c>
      <c r="I17" s="143">
        <v>28.7</v>
      </c>
      <c r="J17" s="143">
        <v>30.4</v>
      </c>
      <c r="K17" s="143">
        <v>15.6</v>
      </c>
      <c r="L17" s="143">
        <v>25.3</v>
      </c>
      <c r="M17" s="54">
        <v>4.067</v>
      </c>
      <c r="N17" s="54">
        <v>1.9</v>
      </c>
      <c r="O17" s="120">
        <v>29.303831624392878</v>
      </c>
      <c r="P17" s="100">
        <v>20.18348623853211</v>
      </c>
      <c r="Q17" s="54">
        <v>22.450080949811117</v>
      </c>
      <c r="R17" s="54">
        <v>15.2</v>
      </c>
      <c r="S17" s="54">
        <v>6.7</v>
      </c>
      <c r="T17" s="138">
        <v>2628.62</v>
      </c>
      <c r="U17" s="138">
        <v>3433.93</v>
      </c>
      <c r="V17" s="54">
        <v>75.8</v>
      </c>
      <c r="W17" s="55">
        <v>76.4</v>
      </c>
      <c r="X17" s="300"/>
    </row>
    <row r="18" spans="1:24" s="27" customFormat="1" ht="12.75">
      <c r="A18" s="246" t="s">
        <v>584</v>
      </c>
      <c r="B18" s="347">
        <v>294.4521721028378</v>
      </c>
      <c r="C18" s="347">
        <v>168.45223264955845</v>
      </c>
      <c r="D18" s="347">
        <v>65</v>
      </c>
      <c r="E18" s="347">
        <v>67.3</v>
      </c>
      <c r="F18" s="348">
        <v>101.1</v>
      </c>
      <c r="G18" s="348">
        <v>119.4</v>
      </c>
      <c r="H18" s="349">
        <v>205</v>
      </c>
      <c r="I18" s="348">
        <v>17.8</v>
      </c>
      <c r="J18" s="348">
        <v>32.3</v>
      </c>
      <c r="K18" s="348">
        <v>22.5</v>
      </c>
      <c r="L18" s="348">
        <v>27.4</v>
      </c>
      <c r="M18" s="347">
        <v>22.242</v>
      </c>
      <c r="N18" s="347">
        <v>11.5</v>
      </c>
      <c r="O18" s="234">
        <v>27.010845986984815</v>
      </c>
      <c r="P18" s="350">
        <v>16.468546637744037</v>
      </c>
      <c r="Q18" s="347">
        <v>24.329718004338392</v>
      </c>
      <c r="R18" s="237">
        <v>13.1</v>
      </c>
      <c r="S18" s="347">
        <v>6</v>
      </c>
      <c r="T18" s="351">
        <v>2888.65</v>
      </c>
      <c r="U18" s="351">
        <v>3865.64</v>
      </c>
      <c r="V18" s="347">
        <v>85.4</v>
      </c>
      <c r="W18" s="352">
        <v>86</v>
      </c>
      <c r="X18" s="300"/>
    </row>
    <row r="19" spans="1:24" s="27" customFormat="1" ht="12.75">
      <c r="A19" s="247" t="s">
        <v>579</v>
      </c>
      <c r="B19" s="54"/>
      <c r="C19" s="54"/>
      <c r="D19" s="54"/>
      <c r="E19" s="54"/>
      <c r="F19" s="348"/>
      <c r="G19" s="348"/>
      <c r="H19" s="349"/>
      <c r="I19" s="348"/>
      <c r="J19" s="348"/>
      <c r="K19" s="348"/>
      <c r="L19" s="348"/>
      <c r="M19" s="54"/>
      <c r="N19" s="54"/>
      <c r="O19" s="54"/>
      <c r="P19" s="100"/>
      <c r="Q19" s="54"/>
      <c r="R19" s="54"/>
      <c r="S19" s="54"/>
      <c r="T19" s="351"/>
      <c r="U19" s="351"/>
      <c r="V19" s="347"/>
      <c r="W19" s="352"/>
      <c r="X19" s="300"/>
    </row>
    <row r="20" spans="1:23" ht="12.75">
      <c r="A20" s="248" t="s">
        <v>580</v>
      </c>
      <c r="B20" s="54"/>
      <c r="C20" s="54"/>
      <c r="D20" s="54"/>
      <c r="E20" s="54"/>
      <c r="F20" s="143"/>
      <c r="G20" s="143"/>
      <c r="H20" s="354"/>
      <c r="I20" s="143"/>
      <c r="J20" s="143"/>
      <c r="K20" s="143"/>
      <c r="L20" s="143"/>
      <c r="M20" s="54"/>
      <c r="N20" s="54"/>
      <c r="O20" s="54"/>
      <c r="P20" s="100"/>
      <c r="Q20" s="54"/>
      <c r="R20" s="54"/>
      <c r="S20" s="54"/>
      <c r="T20" s="138"/>
      <c r="U20" s="138"/>
      <c r="V20" s="54"/>
      <c r="W20" s="55"/>
    </row>
    <row r="21" spans="1:23" ht="12.75">
      <c r="A21" s="356" t="s">
        <v>585</v>
      </c>
      <c r="B21" s="54">
        <v>461.33111104252185</v>
      </c>
      <c r="C21" s="54">
        <v>217.6014187541565</v>
      </c>
      <c r="D21" s="54">
        <v>74.7</v>
      </c>
      <c r="E21" s="54">
        <v>63.2</v>
      </c>
      <c r="F21" s="143">
        <v>20.7</v>
      </c>
      <c r="G21" s="143">
        <v>27</v>
      </c>
      <c r="H21" s="354">
        <v>237</v>
      </c>
      <c r="I21" s="143">
        <v>11.2</v>
      </c>
      <c r="J21" s="143">
        <v>32</v>
      </c>
      <c r="K21" s="143">
        <v>31.3</v>
      </c>
      <c r="L21" s="143">
        <v>25.6</v>
      </c>
      <c r="M21" s="54">
        <v>2.521</v>
      </c>
      <c r="N21" s="54">
        <v>1.9</v>
      </c>
      <c r="O21" s="120">
        <v>42.181622783449754</v>
      </c>
      <c r="P21" s="100">
        <v>12.144008597528211</v>
      </c>
      <c r="Q21" s="54">
        <v>23.374529822675978</v>
      </c>
      <c r="R21" s="54">
        <v>7.8</v>
      </c>
      <c r="S21" s="54">
        <v>4.5</v>
      </c>
      <c r="T21" s="138">
        <v>3090.49</v>
      </c>
      <c r="U21" s="138">
        <v>4191</v>
      </c>
      <c r="V21" s="54">
        <v>92.6</v>
      </c>
      <c r="W21" s="55">
        <v>93.2</v>
      </c>
    </row>
    <row r="22" spans="1:23" ht="12.75">
      <c r="A22" s="356" t="s">
        <v>586</v>
      </c>
      <c r="B22" s="54">
        <v>231.64361482181585</v>
      </c>
      <c r="C22" s="54">
        <v>143.22188817210798</v>
      </c>
      <c r="D22" s="54">
        <v>75.3</v>
      </c>
      <c r="E22" s="54">
        <v>68.6</v>
      </c>
      <c r="F22" s="143">
        <v>28.6</v>
      </c>
      <c r="G22" s="143">
        <v>34.3</v>
      </c>
      <c r="H22" s="354">
        <v>256</v>
      </c>
      <c r="I22" s="143">
        <v>28.3</v>
      </c>
      <c r="J22" s="143">
        <v>33.2</v>
      </c>
      <c r="K22" s="143">
        <v>17.2</v>
      </c>
      <c r="L22" s="143">
        <v>21.3</v>
      </c>
      <c r="M22" s="54">
        <v>4.545</v>
      </c>
      <c r="N22" s="54">
        <v>1.7</v>
      </c>
      <c r="O22" s="120">
        <v>20.753623188405797</v>
      </c>
      <c r="P22" s="100">
        <v>22.666666666666664</v>
      </c>
      <c r="Q22" s="54">
        <v>22.434782608695652</v>
      </c>
      <c r="R22" s="54">
        <v>10.4</v>
      </c>
      <c r="S22" s="54">
        <v>3.4</v>
      </c>
      <c r="T22" s="138">
        <v>2765.79</v>
      </c>
      <c r="U22" s="138">
        <v>3717.51</v>
      </c>
      <c r="V22" s="54">
        <v>82.1</v>
      </c>
      <c r="W22" s="55">
        <v>82.7</v>
      </c>
    </row>
    <row r="23" spans="1:23" ht="12.75">
      <c r="A23" s="356" t="s">
        <v>587</v>
      </c>
      <c r="B23" s="54">
        <v>292.7724372141429</v>
      </c>
      <c r="C23" s="54">
        <v>187.4930455101814</v>
      </c>
      <c r="D23" s="54">
        <v>66.8</v>
      </c>
      <c r="E23" s="54">
        <v>67</v>
      </c>
      <c r="F23" s="143">
        <v>5.8</v>
      </c>
      <c r="G23" s="143">
        <v>6.4</v>
      </c>
      <c r="H23" s="354">
        <v>179</v>
      </c>
      <c r="I23" s="143">
        <v>27.7</v>
      </c>
      <c r="J23" s="143">
        <v>24.6</v>
      </c>
      <c r="K23" s="143">
        <v>16</v>
      </c>
      <c r="L23" s="143">
        <v>31.7</v>
      </c>
      <c r="M23" s="54">
        <v>3.493</v>
      </c>
      <c r="N23" s="54">
        <v>1.6</v>
      </c>
      <c r="O23" s="120">
        <v>17.221510883482715</v>
      </c>
      <c r="P23" s="100">
        <v>15.556978233034572</v>
      </c>
      <c r="Q23" s="54">
        <v>26.888604353393085</v>
      </c>
      <c r="R23" s="54">
        <v>29</v>
      </c>
      <c r="S23" s="54">
        <v>13.9</v>
      </c>
      <c r="T23" s="138">
        <v>2751.87</v>
      </c>
      <c r="U23" s="138">
        <v>3846.11</v>
      </c>
      <c r="V23" s="54">
        <v>84.9</v>
      </c>
      <c r="W23" s="55">
        <v>85.5</v>
      </c>
    </row>
    <row r="24" spans="1:23" ht="12.75">
      <c r="A24" s="356" t="s">
        <v>588</v>
      </c>
      <c r="B24" s="54">
        <v>375.700151143739</v>
      </c>
      <c r="C24" s="54">
        <v>187.6439989548942</v>
      </c>
      <c r="D24" s="54">
        <v>75.9</v>
      </c>
      <c r="E24" s="54">
        <v>76.5</v>
      </c>
      <c r="F24" s="143">
        <v>13.9</v>
      </c>
      <c r="G24" s="143">
        <v>16.5</v>
      </c>
      <c r="H24" s="354">
        <v>194</v>
      </c>
      <c r="I24" s="143">
        <v>12.6</v>
      </c>
      <c r="J24" s="143">
        <v>32.8</v>
      </c>
      <c r="K24" s="143">
        <v>23</v>
      </c>
      <c r="L24" s="143">
        <v>31.6</v>
      </c>
      <c r="M24" s="54">
        <v>3.211</v>
      </c>
      <c r="N24" s="54">
        <v>2.2</v>
      </c>
      <c r="O24" s="120">
        <v>22.7293683725219</v>
      </c>
      <c r="P24" s="100">
        <v>15.53711387736284</v>
      </c>
      <c r="Q24" s="54">
        <v>27.89303826648225</v>
      </c>
      <c r="R24" s="54">
        <v>12.6</v>
      </c>
      <c r="S24" s="54">
        <v>8</v>
      </c>
      <c r="T24" s="138">
        <v>2872.86</v>
      </c>
      <c r="U24" s="138">
        <v>3942.25</v>
      </c>
      <c r="V24" s="54">
        <v>87.1</v>
      </c>
      <c r="W24" s="55">
        <v>87.7</v>
      </c>
    </row>
    <row r="25" spans="1:23" ht="12.75">
      <c r="A25" s="356" t="s">
        <v>589</v>
      </c>
      <c r="B25" s="54">
        <v>217.91644932417034</v>
      </c>
      <c r="C25" s="54">
        <v>147.27665157222057</v>
      </c>
      <c r="D25" s="54">
        <v>70.2</v>
      </c>
      <c r="E25" s="54">
        <v>65.2</v>
      </c>
      <c r="F25" s="143">
        <v>32.1</v>
      </c>
      <c r="G25" s="143">
        <v>35.2</v>
      </c>
      <c r="H25" s="354">
        <v>165</v>
      </c>
      <c r="I25" s="143">
        <v>13.1</v>
      </c>
      <c r="J25" s="143">
        <v>32.9</v>
      </c>
      <c r="K25" s="143">
        <v>21.8</v>
      </c>
      <c r="L25" s="143">
        <v>32.2</v>
      </c>
      <c r="M25" s="54">
        <v>8.472</v>
      </c>
      <c r="N25" s="54">
        <v>4.2</v>
      </c>
      <c r="O25" s="120">
        <v>28.707224334600763</v>
      </c>
      <c r="P25" s="100">
        <v>16.65874524714829</v>
      </c>
      <c r="Q25" s="54">
        <v>22.74239543726236</v>
      </c>
      <c r="R25" s="54">
        <v>15.1</v>
      </c>
      <c r="S25" s="54">
        <v>7</v>
      </c>
      <c r="T25" s="138">
        <v>2900.5</v>
      </c>
      <c r="U25" s="138">
        <v>3763.49</v>
      </c>
      <c r="V25" s="54">
        <v>83.1</v>
      </c>
      <c r="W25" s="55">
        <v>83.7</v>
      </c>
    </row>
    <row r="26" spans="1:24" s="27" customFormat="1" ht="12.75">
      <c r="A26" s="357" t="s">
        <v>590</v>
      </c>
      <c r="B26" s="347">
        <v>355.5620207393861</v>
      </c>
      <c r="C26" s="347">
        <v>160.3103049384041</v>
      </c>
      <c r="D26" s="353" t="s">
        <v>249</v>
      </c>
      <c r="E26" s="347">
        <v>72.7</v>
      </c>
      <c r="F26" s="348">
        <v>79</v>
      </c>
      <c r="G26" s="348">
        <v>84.8</v>
      </c>
      <c r="H26" s="349">
        <v>253</v>
      </c>
      <c r="I26" s="348">
        <v>14.1</v>
      </c>
      <c r="J26" s="348">
        <v>37.9</v>
      </c>
      <c r="K26" s="348">
        <v>15.1</v>
      </c>
      <c r="L26" s="348">
        <v>32.9</v>
      </c>
      <c r="M26" s="347">
        <v>23.509</v>
      </c>
      <c r="N26" s="347">
        <v>9.1</v>
      </c>
      <c r="O26" s="234">
        <v>28.710809033106777</v>
      </c>
      <c r="P26" s="350">
        <v>14.963823722867792</v>
      </c>
      <c r="Q26" s="347">
        <v>26.8910326682745</v>
      </c>
      <c r="R26" s="237">
        <v>18.5</v>
      </c>
      <c r="S26" s="347">
        <v>7.5</v>
      </c>
      <c r="T26" s="351">
        <v>2879.61</v>
      </c>
      <c r="U26" s="351">
        <v>3855.62</v>
      </c>
      <c r="V26" s="347">
        <v>85.2</v>
      </c>
      <c r="W26" s="352">
        <v>85.7</v>
      </c>
      <c r="X26" s="300"/>
    </row>
    <row r="27" spans="1:23" ht="12.75">
      <c r="A27" s="358" t="s">
        <v>579</v>
      </c>
      <c r="B27" s="54"/>
      <c r="C27" s="54"/>
      <c r="D27" s="54"/>
      <c r="E27" s="54"/>
      <c r="F27" s="143"/>
      <c r="G27" s="143"/>
      <c r="H27" s="354"/>
      <c r="I27" s="143"/>
      <c r="J27" s="143"/>
      <c r="K27" s="143"/>
      <c r="L27" s="143"/>
      <c r="M27" s="54"/>
      <c r="N27" s="54"/>
      <c r="O27" s="54"/>
      <c r="P27" s="100"/>
      <c r="Q27" s="54"/>
      <c r="R27" s="54"/>
      <c r="S27" s="54"/>
      <c r="T27" s="138"/>
      <c r="U27" s="138"/>
      <c r="V27" s="54"/>
      <c r="W27" s="55"/>
    </row>
    <row r="28" spans="1:23" ht="12.75">
      <c r="A28" s="248" t="s">
        <v>580</v>
      </c>
      <c r="B28" s="54"/>
      <c r="C28" s="54"/>
      <c r="D28" s="54"/>
      <c r="E28" s="54"/>
      <c r="F28" s="143"/>
      <c r="G28" s="143"/>
      <c r="H28" s="354"/>
      <c r="I28" s="143"/>
      <c r="J28" s="143"/>
      <c r="K28" s="143"/>
      <c r="L28" s="143"/>
      <c r="M28" s="54"/>
      <c r="N28" s="54"/>
      <c r="O28" s="54"/>
      <c r="P28" s="100"/>
      <c r="Q28" s="54"/>
      <c r="R28" s="54"/>
      <c r="S28" s="54"/>
      <c r="T28" s="138"/>
      <c r="U28" s="138"/>
      <c r="V28" s="54"/>
      <c r="W28" s="55"/>
    </row>
    <row r="29" spans="1:23" ht="12.75">
      <c r="A29" s="355" t="s">
        <v>591</v>
      </c>
      <c r="B29" s="54">
        <v>510.2106139171628</v>
      </c>
      <c r="C29" s="54">
        <v>117.9735414871509</v>
      </c>
      <c r="D29" s="54">
        <v>93.1</v>
      </c>
      <c r="E29" s="54">
        <v>83.2</v>
      </c>
      <c r="F29" s="143">
        <v>18.8</v>
      </c>
      <c r="G29" s="143">
        <v>20.3</v>
      </c>
      <c r="H29" s="354">
        <v>256</v>
      </c>
      <c r="I29" s="143">
        <v>26.6</v>
      </c>
      <c r="J29" s="143">
        <v>37.7</v>
      </c>
      <c r="K29" s="143">
        <v>10.8</v>
      </c>
      <c r="L29" s="143">
        <v>24.9</v>
      </c>
      <c r="M29" s="54">
        <v>6.715</v>
      </c>
      <c r="N29" s="54">
        <v>3.1</v>
      </c>
      <c r="O29" s="120">
        <v>32.76417525773196</v>
      </c>
      <c r="P29" s="100">
        <v>19.201030927835053</v>
      </c>
      <c r="Q29" s="54">
        <v>23.3569587628866</v>
      </c>
      <c r="R29" s="54">
        <v>22</v>
      </c>
      <c r="S29" s="54">
        <v>10.5</v>
      </c>
      <c r="T29" s="138">
        <v>2766.41</v>
      </c>
      <c r="U29" s="138">
        <v>3817.07</v>
      </c>
      <c r="V29" s="54">
        <v>84.3</v>
      </c>
      <c r="W29" s="55">
        <v>84.9</v>
      </c>
    </row>
    <row r="30" spans="1:23" ht="12.75">
      <c r="A30" s="303" t="s">
        <v>592</v>
      </c>
      <c r="B30" s="86">
        <v>315.0904580383615</v>
      </c>
      <c r="C30" s="86">
        <v>202.20782554855856</v>
      </c>
      <c r="D30" s="86">
        <v>60.3</v>
      </c>
      <c r="E30" s="86">
        <v>63.3</v>
      </c>
      <c r="F30" s="143">
        <v>12.7</v>
      </c>
      <c r="G30" s="143">
        <v>13.3</v>
      </c>
      <c r="H30" s="354">
        <v>201</v>
      </c>
      <c r="I30" s="163">
        <v>10.7</v>
      </c>
      <c r="J30" s="143">
        <v>35.9</v>
      </c>
      <c r="K30" s="163">
        <v>16.7</v>
      </c>
      <c r="L30" s="143">
        <v>36.7</v>
      </c>
      <c r="M30" s="54">
        <v>4.569</v>
      </c>
      <c r="N30" s="54">
        <v>1.7</v>
      </c>
      <c r="O30" s="120">
        <v>21.474926253687315</v>
      </c>
      <c r="P30" s="100">
        <v>14.867256637168142</v>
      </c>
      <c r="Q30" s="54">
        <v>28.613569321533923</v>
      </c>
      <c r="R30" s="54">
        <v>19.9</v>
      </c>
      <c r="S30" s="54">
        <v>8</v>
      </c>
      <c r="T30" s="138">
        <v>2847.29</v>
      </c>
      <c r="U30" s="138">
        <v>3918.71</v>
      </c>
      <c r="V30" s="54">
        <v>86.5</v>
      </c>
      <c r="W30" s="55">
        <v>87.1</v>
      </c>
    </row>
    <row r="31" spans="1:23" ht="12.75">
      <c r="A31" s="355" t="s">
        <v>593</v>
      </c>
      <c r="B31" s="353" t="s">
        <v>249</v>
      </c>
      <c r="C31" s="86">
        <v>141.43381830725838</v>
      </c>
      <c r="D31" s="353" t="s">
        <v>249</v>
      </c>
      <c r="E31" s="86">
        <v>76.8</v>
      </c>
      <c r="F31" s="143">
        <v>19.1</v>
      </c>
      <c r="G31" s="143">
        <v>23.4</v>
      </c>
      <c r="H31" s="354">
        <v>237</v>
      </c>
      <c r="I31" s="143">
        <v>20.8</v>
      </c>
      <c r="J31" s="143">
        <v>45.9</v>
      </c>
      <c r="K31" s="143">
        <v>10.9</v>
      </c>
      <c r="L31" s="143">
        <v>22.4</v>
      </c>
      <c r="M31" s="54">
        <v>7.115</v>
      </c>
      <c r="N31" s="54">
        <v>2.7</v>
      </c>
      <c r="O31" s="120">
        <v>29.555555555555557</v>
      </c>
      <c r="P31" s="100">
        <v>13.074074074074074</v>
      </c>
      <c r="Q31" s="54">
        <v>27.555555555555557</v>
      </c>
      <c r="R31" s="54">
        <v>22.5</v>
      </c>
      <c r="S31" s="54">
        <v>8.2</v>
      </c>
      <c r="T31" s="138">
        <v>2783.14</v>
      </c>
      <c r="U31" s="138">
        <v>3870.93</v>
      </c>
      <c r="V31" s="54">
        <v>85.5</v>
      </c>
      <c r="W31" s="55">
        <v>86.1</v>
      </c>
    </row>
    <row r="32" spans="1:23" ht="12.75">
      <c r="A32" s="248" t="s">
        <v>594</v>
      </c>
      <c r="B32" s="54"/>
      <c r="C32" s="54"/>
      <c r="D32" s="54"/>
      <c r="E32" s="54"/>
      <c r="F32" s="143"/>
      <c r="G32" s="56"/>
      <c r="H32" s="354"/>
      <c r="I32" s="143"/>
      <c r="J32" s="143"/>
      <c r="K32" s="143"/>
      <c r="L32" s="143"/>
      <c r="M32" s="54"/>
      <c r="N32" s="54"/>
      <c r="O32" s="54"/>
      <c r="P32" s="100"/>
      <c r="Q32" s="54"/>
      <c r="R32" s="54"/>
      <c r="S32" s="54"/>
      <c r="T32" s="138"/>
      <c r="U32" s="138"/>
      <c r="V32" s="54"/>
      <c r="W32" s="55"/>
    </row>
    <row r="33" spans="1:23" ht="12.75">
      <c r="A33" s="359" t="s">
        <v>595</v>
      </c>
      <c r="B33" s="54"/>
      <c r="C33" s="54"/>
      <c r="D33" s="54"/>
      <c r="E33" s="54"/>
      <c r="F33" s="143"/>
      <c r="G33" s="143"/>
      <c r="H33" s="354"/>
      <c r="I33" s="143"/>
      <c r="J33" s="143"/>
      <c r="K33" s="143"/>
      <c r="L33" s="143"/>
      <c r="M33" s="54"/>
      <c r="N33" s="54"/>
      <c r="O33" s="54"/>
      <c r="P33" s="100"/>
      <c r="Q33" s="54"/>
      <c r="R33" s="54"/>
      <c r="S33" s="54"/>
      <c r="T33" s="138"/>
      <c r="U33" s="138"/>
      <c r="V33" s="54"/>
      <c r="W33" s="55"/>
    </row>
    <row r="34" spans="1:23" ht="14.25">
      <c r="A34" s="355" t="s">
        <v>596</v>
      </c>
      <c r="B34" s="86" t="s">
        <v>657</v>
      </c>
      <c r="C34" s="86">
        <v>186.77424630649296</v>
      </c>
      <c r="D34" s="86" t="s">
        <v>658</v>
      </c>
      <c r="E34" s="86">
        <v>71</v>
      </c>
      <c r="F34" s="143">
        <v>28.3</v>
      </c>
      <c r="G34" s="143">
        <v>27.8</v>
      </c>
      <c r="H34" s="354">
        <v>304</v>
      </c>
      <c r="I34" s="163">
        <v>0.9</v>
      </c>
      <c r="J34" s="143">
        <v>32.4</v>
      </c>
      <c r="K34" s="163">
        <v>21</v>
      </c>
      <c r="L34" s="143">
        <v>45.6</v>
      </c>
      <c r="M34" s="54">
        <v>5.11</v>
      </c>
      <c r="N34" s="54">
        <v>1.6</v>
      </c>
      <c r="O34" s="120">
        <v>27.110289587184226</v>
      </c>
      <c r="P34" s="100">
        <v>10.104744300677758</v>
      </c>
      <c r="Q34" s="54">
        <v>30.745532963647566</v>
      </c>
      <c r="R34" s="54">
        <v>12.3</v>
      </c>
      <c r="S34" s="54">
        <v>4.2</v>
      </c>
      <c r="T34" s="138">
        <v>2990.58</v>
      </c>
      <c r="U34" s="138">
        <v>3840.62</v>
      </c>
      <c r="V34" s="54">
        <v>84.8</v>
      </c>
      <c r="W34" s="55">
        <v>85.4</v>
      </c>
    </row>
    <row r="35" spans="1:24" s="27" customFormat="1" ht="12.75">
      <c r="A35" s="357" t="s">
        <v>630</v>
      </c>
      <c r="B35" s="347">
        <v>269.28477078118215</v>
      </c>
      <c r="C35" s="347">
        <v>172.19675008950534</v>
      </c>
      <c r="D35" s="353" t="s">
        <v>249</v>
      </c>
      <c r="E35" s="347">
        <v>74</v>
      </c>
      <c r="F35" s="348">
        <v>95</v>
      </c>
      <c r="G35" s="348">
        <v>106.9</v>
      </c>
      <c r="H35" s="349">
        <v>247</v>
      </c>
      <c r="I35" s="348">
        <v>14.8</v>
      </c>
      <c r="J35" s="348">
        <v>42.1</v>
      </c>
      <c r="K35" s="348">
        <v>14.4</v>
      </c>
      <c r="L35" s="348">
        <v>28.7</v>
      </c>
      <c r="M35" s="347">
        <v>25.53</v>
      </c>
      <c r="N35" s="347">
        <v>10.9</v>
      </c>
      <c r="O35" s="234">
        <v>35.07264918212556</v>
      </c>
      <c r="P35" s="350">
        <v>14.639495567942978</v>
      </c>
      <c r="Q35" s="347">
        <v>25.504888970117882</v>
      </c>
      <c r="R35" s="237">
        <v>17.5</v>
      </c>
      <c r="S35" s="347">
        <v>7.4</v>
      </c>
      <c r="T35" s="351">
        <v>2957.88</v>
      </c>
      <c r="U35" s="351">
        <v>4054.95</v>
      </c>
      <c r="V35" s="347">
        <v>89.6</v>
      </c>
      <c r="W35" s="352">
        <v>90.2</v>
      </c>
      <c r="X35" s="300"/>
    </row>
    <row r="36" spans="1:23" ht="12.75">
      <c r="A36" s="358" t="s">
        <v>579</v>
      </c>
      <c r="B36" s="54"/>
      <c r="C36" s="54"/>
      <c r="D36" s="54"/>
      <c r="E36" s="54"/>
      <c r="F36" s="143"/>
      <c r="G36" s="143"/>
      <c r="H36" s="354"/>
      <c r="I36" s="143"/>
      <c r="J36" s="143"/>
      <c r="K36" s="143"/>
      <c r="L36" s="143"/>
      <c r="M36" s="54"/>
      <c r="N36" s="54"/>
      <c r="O36" s="54"/>
      <c r="P36" s="100"/>
      <c r="Q36" s="54"/>
      <c r="R36" s="54"/>
      <c r="S36" s="54"/>
      <c r="T36" s="138"/>
      <c r="U36" s="138"/>
      <c r="V36" s="54"/>
      <c r="W36" s="55"/>
    </row>
    <row r="37" spans="1:23" ht="12.75">
      <c r="A37" s="248" t="s">
        <v>580</v>
      </c>
      <c r="B37" s="54"/>
      <c r="C37" s="54"/>
      <c r="D37" s="54"/>
      <c r="E37" s="54"/>
      <c r="F37" s="143"/>
      <c r="G37" s="143"/>
      <c r="H37" s="354"/>
      <c r="I37" s="143"/>
      <c r="J37" s="143"/>
      <c r="K37" s="143"/>
      <c r="L37" s="143"/>
      <c r="M37" s="54"/>
      <c r="N37" s="54"/>
      <c r="O37" s="54"/>
      <c r="P37" s="100"/>
      <c r="Q37" s="54"/>
      <c r="R37" s="54"/>
      <c r="S37" s="54"/>
      <c r="T37" s="138"/>
      <c r="U37" s="138"/>
      <c r="V37" s="54"/>
      <c r="W37" s="55"/>
    </row>
    <row r="38" spans="1:23" ht="12.75">
      <c r="A38" s="355" t="s">
        <v>599</v>
      </c>
      <c r="B38" s="54">
        <v>356.6978193146417</v>
      </c>
      <c r="C38" s="54">
        <v>158.68453514413346</v>
      </c>
      <c r="D38" s="54">
        <v>79.5</v>
      </c>
      <c r="E38" s="54">
        <v>77.7</v>
      </c>
      <c r="F38" s="143">
        <v>23.3</v>
      </c>
      <c r="G38" s="143">
        <v>25</v>
      </c>
      <c r="H38" s="354">
        <v>300</v>
      </c>
      <c r="I38" s="143">
        <v>15.7</v>
      </c>
      <c r="J38" s="143">
        <v>47.5</v>
      </c>
      <c r="K38" s="143">
        <v>12.3</v>
      </c>
      <c r="L38" s="143">
        <v>24.6</v>
      </c>
      <c r="M38" s="54">
        <v>4.076</v>
      </c>
      <c r="N38" s="54">
        <v>2</v>
      </c>
      <c r="O38" s="120">
        <v>43.37111877772302</v>
      </c>
      <c r="P38" s="100">
        <v>13.750616067028092</v>
      </c>
      <c r="Q38" s="54">
        <v>27.550517496303602</v>
      </c>
      <c r="R38" s="54">
        <v>12.7</v>
      </c>
      <c r="S38" s="54">
        <v>6.3</v>
      </c>
      <c r="T38" s="138">
        <v>3030.53</v>
      </c>
      <c r="U38" s="138">
        <v>4097.28</v>
      </c>
      <c r="V38" s="54">
        <v>90.5</v>
      </c>
      <c r="W38" s="55">
        <v>91.1</v>
      </c>
    </row>
    <row r="39" spans="1:23" ht="12.75">
      <c r="A39" s="303" t="s">
        <v>600</v>
      </c>
      <c r="B39" s="54">
        <v>299.7161720244339</v>
      </c>
      <c r="C39" s="54">
        <v>157.38669253273673</v>
      </c>
      <c r="D39" s="54">
        <v>77.2</v>
      </c>
      <c r="E39" s="54">
        <v>70.5</v>
      </c>
      <c r="F39" s="143">
        <v>11.2</v>
      </c>
      <c r="G39" s="143">
        <v>10.6</v>
      </c>
      <c r="H39" s="354">
        <v>166</v>
      </c>
      <c r="I39" s="143">
        <v>13.3</v>
      </c>
      <c r="J39" s="143">
        <v>24.7</v>
      </c>
      <c r="K39" s="143">
        <v>19.2</v>
      </c>
      <c r="L39" s="143">
        <v>42.8</v>
      </c>
      <c r="M39" s="54">
        <v>4.603</v>
      </c>
      <c r="N39" s="54">
        <v>2.3</v>
      </c>
      <c r="O39" s="120">
        <v>33.12666076173605</v>
      </c>
      <c r="P39" s="100">
        <v>12.400354295837024</v>
      </c>
      <c r="Q39" s="54">
        <v>25.775022143489814</v>
      </c>
      <c r="R39" s="54">
        <v>23.4</v>
      </c>
      <c r="S39" s="54">
        <v>13</v>
      </c>
      <c r="T39" s="138">
        <v>2825.7</v>
      </c>
      <c r="U39" s="138">
        <v>3694.08</v>
      </c>
      <c r="V39" s="54">
        <v>81.6</v>
      </c>
      <c r="W39" s="55">
        <v>82.2</v>
      </c>
    </row>
    <row r="40" spans="1:23" ht="12.75">
      <c r="A40" s="314" t="s">
        <v>601</v>
      </c>
      <c r="B40" s="54">
        <v>230.20192178204488</v>
      </c>
      <c r="C40" s="54">
        <v>190.79720937524496</v>
      </c>
      <c r="D40" s="54">
        <v>69.8</v>
      </c>
      <c r="E40" s="54">
        <v>74.3</v>
      </c>
      <c r="F40" s="143">
        <v>27.7</v>
      </c>
      <c r="G40" s="143">
        <v>32</v>
      </c>
      <c r="H40" s="354">
        <v>251</v>
      </c>
      <c r="I40" s="143">
        <v>18.3</v>
      </c>
      <c r="J40" s="143">
        <v>36.8</v>
      </c>
      <c r="K40" s="143">
        <v>14.8</v>
      </c>
      <c r="L40" s="143">
        <v>30.1</v>
      </c>
      <c r="M40" s="54">
        <v>8.469</v>
      </c>
      <c r="N40" s="54">
        <v>2.5</v>
      </c>
      <c r="O40" s="120">
        <v>23.305588585017837</v>
      </c>
      <c r="P40" s="100">
        <v>17.796274276654774</v>
      </c>
      <c r="Q40" s="54">
        <v>25.168450257629804</v>
      </c>
      <c r="R40" s="54">
        <v>19.2</v>
      </c>
      <c r="S40" s="54">
        <v>5.7</v>
      </c>
      <c r="T40" s="138">
        <v>2934.77</v>
      </c>
      <c r="U40" s="138">
        <v>4026.19</v>
      </c>
      <c r="V40" s="54">
        <v>88.9</v>
      </c>
      <c r="W40" s="55">
        <v>89.5</v>
      </c>
    </row>
    <row r="41" spans="1:23" ht="12.75">
      <c r="A41" s="355" t="s">
        <v>602</v>
      </c>
      <c r="B41" s="54">
        <v>201.46434733945807</v>
      </c>
      <c r="C41" s="54">
        <v>146.47927448839087</v>
      </c>
      <c r="D41" s="54">
        <v>78.1</v>
      </c>
      <c r="E41" s="54">
        <v>81.7</v>
      </c>
      <c r="F41" s="143">
        <v>7.3</v>
      </c>
      <c r="G41" s="143">
        <v>7.7</v>
      </c>
      <c r="H41" s="354">
        <v>183</v>
      </c>
      <c r="I41" s="143">
        <v>25.6</v>
      </c>
      <c r="J41" s="143">
        <v>31.3</v>
      </c>
      <c r="K41" s="143">
        <v>9.9</v>
      </c>
      <c r="L41" s="143">
        <v>33.3</v>
      </c>
      <c r="M41" s="54">
        <v>2.974</v>
      </c>
      <c r="N41" s="54">
        <v>1.2</v>
      </c>
      <c r="O41" s="120">
        <v>34.240924092409244</v>
      </c>
      <c r="P41" s="100">
        <v>14.026402640264028</v>
      </c>
      <c r="Q41" s="54">
        <v>22.112211221122113</v>
      </c>
      <c r="R41" s="54">
        <v>23.8</v>
      </c>
      <c r="S41" s="54">
        <v>10.7</v>
      </c>
      <c r="T41" s="138">
        <v>2600.15</v>
      </c>
      <c r="U41" s="138">
        <v>3709.56</v>
      </c>
      <c r="V41" s="54">
        <v>81.9</v>
      </c>
      <c r="W41" s="55">
        <v>82.5</v>
      </c>
    </row>
    <row r="42" spans="1:23" ht="12.75">
      <c r="A42" s="355" t="s">
        <v>604</v>
      </c>
      <c r="B42" s="54">
        <v>256.9513513513514</v>
      </c>
      <c r="C42" s="54">
        <v>178.9769048132959</v>
      </c>
      <c r="D42" s="54">
        <v>70.5</v>
      </c>
      <c r="E42" s="54">
        <v>70.9</v>
      </c>
      <c r="F42" s="143">
        <v>25.6</v>
      </c>
      <c r="G42" s="143">
        <v>31.5</v>
      </c>
      <c r="H42" s="354">
        <v>272</v>
      </c>
      <c r="I42" s="143">
        <v>8.5</v>
      </c>
      <c r="J42" s="143">
        <v>51.9</v>
      </c>
      <c r="K42" s="143">
        <v>15.1</v>
      </c>
      <c r="L42" s="143">
        <v>24.6</v>
      </c>
      <c r="M42" s="54">
        <v>5.408</v>
      </c>
      <c r="N42" s="54">
        <v>2.9</v>
      </c>
      <c r="O42" s="120">
        <v>41.32146525162616</v>
      </c>
      <c r="P42" s="100">
        <v>14.515576857240672</v>
      </c>
      <c r="Q42" s="54">
        <v>25.573433755563162</v>
      </c>
      <c r="R42" s="54">
        <v>14.2</v>
      </c>
      <c r="S42" s="54">
        <v>6.9</v>
      </c>
      <c r="T42" s="138">
        <v>3061.62</v>
      </c>
      <c r="U42" s="138">
        <v>4242.41</v>
      </c>
      <c r="V42" s="54">
        <v>93.7</v>
      </c>
      <c r="W42" s="55">
        <v>94.3</v>
      </c>
    </row>
    <row r="43" spans="1:24" s="27" customFormat="1" ht="12.75">
      <c r="A43" s="315" t="s">
        <v>631</v>
      </c>
      <c r="B43" s="347">
        <v>500.43720005072856</v>
      </c>
      <c r="C43" s="347">
        <v>248.51632543600704</v>
      </c>
      <c r="D43" s="347">
        <v>64.9</v>
      </c>
      <c r="E43" s="347">
        <v>56.9</v>
      </c>
      <c r="F43" s="348">
        <v>226.7</v>
      </c>
      <c r="G43" s="348">
        <v>271.5</v>
      </c>
      <c r="H43" s="349">
        <v>363</v>
      </c>
      <c r="I43" s="348">
        <v>0.8</v>
      </c>
      <c r="J43" s="348">
        <v>19.7</v>
      </c>
      <c r="K43" s="348">
        <v>30.4</v>
      </c>
      <c r="L43" s="348">
        <v>49.1</v>
      </c>
      <c r="M43" s="347">
        <v>17.175</v>
      </c>
      <c r="N43" s="347">
        <v>10.4</v>
      </c>
      <c r="O43" s="234">
        <v>34.317129629629626</v>
      </c>
      <c r="P43" s="350">
        <v>7.079475308641975</v>
      </c>
      <c r="Q43" s="347">
        <v>28.587962962962965</v>
      </c>
      <c r="R43" s="347">
        <v>5.4</v>
      </c>
      <c r="S43" s="347">
        <v>2.7</v>
      </c>
      <c r="T43" s="351">
        <v>3967.76</v>
      </c>
      <c r="U43" s="351">
        <v>5238.03</v>
      </c>
      <c r="V43" s="347">
        <v>115.7</v>
      </c>
      <c r="W43" s="352">
        <v>116.5</v>
      </c>
      <c r="X43" s="300"/>
    </row>
    <row r="44" spans="1:23" ht="12.75">
      <c r="A44" s="358" t="s">
        <v>579</v>
      </c>
      <c r="B44" s="54"/>
      <c r="C44" s="54"/>
      <c r="D44" s="54"/>
      <c r="E44" s="54"/>
      <c r="F44" s="143"/>
      <c r="G44" s="143"/>
      <c r="H44" s="354"/>
      <c r="I44" s="143"/>
      <c r="J44" s="143"/>
      <c r="K44" s="143"/>
      <c r="L44" s="143"/>
      <c r="M44" s="54"/>
      <c r="N44" s="54"/>
      <c r="O44" s="54"/>
      <c r="P44" s="100"/>
      <c r="Q44" s="54"/>
      <c r="R44" s="54"/>
      <c r="S44" s="54"/>
      <c r="T44" s="138"/>
      <c r="U44" s="138"/>
      <c r="V44" s="54"/>
      <c r="W44" s="55"/>
    </row>
    <row r="45" spans="1:23" ht="12.75">
      <c r="A45" s="316" t="s">
        <v>606</v>
      </c>
      <c r="B45" s="54"/>
      <c r="C45" s="54"/>
      <c r="D45" s="54"/>
      <c r="E45" s="54"/>
      <c r="F45" s="143"/>
      <c r="G45" s="143"/>
      <c r="H45" s="354"/>
      <c r="I45" s="143"/>
      <c r="J45" s="143"/>
      <c r="K45" s="143"/>
      <c r="L45" s="143"/>
      <c r="M45" s="54"/>
      <c r="N45" s="54"/>
      <c r="O45" s="54"/>
      <c r="P45" s="100"/>
      <c r="Q45" s="54"/>
      <c r="R45" s="54"/>
      <c r="S45" s="54"/>
      <c r="T45" s="138"/>
      <c r="U45" s="138"/>
      <c r="V45" s="54"/>
      <c r="W45" s="55"/>
    </row>
    <row r="46" spans="1:23" ht="12.75">
      <c r="A46" s="359" t="s">
        <v>607</v>
      </c>
      <c r="B46" s="54"/>
      <c r="C46" s="54"/>
      <c r="D46" s="54"/>
      <c r="E46" s="54"/>
      <c r="F46" s="143"/>
      <c r="G46" s="143"/>
      <c r="H46" s="354"/>
      <c r="I46" s="143"/>
      <c r="J46" s="143"/>
      <c r="K46" s="143"/>
      <c r="L46" s="143"/>
      <c r="M46" s="54"/>
      <c r="N46" s="54"/>
      <c r="O46" s="54"/>
      <c r="P46" s="100"/>
      <c r="Q46" s="54"/>
      <c r="R46" s="54"/>
      <c r="S46" s="54"/>
      <c r="T46" s="138"/>
      <c r="U46" s="138"/>
      <c r="V46" s="54"/>
      <c r="W46" s="55"/>
    </row>
    <row r="47" spans="1:23" ht="12.75">
      <c r="A47" s="356" t="s">
        <v>608</v>
      </c>
      <c r="B47" s="54">
        <v>528.4351542952461</v>
      </c>
      <c r="C47" s="54">
        <v>250.31607196317842</v>
      </c>
      <c r="D47" s="54">
        <v>63.9</v>
      </c>
      <c r="E47" s="54">
        <v>54.4</v>
      </c>
      <c r="F47" s="143">
        <v>145.3</v>
      </c>
      <c r="G47" s="143">
        <v>182.4</v>
      </c>
      <c r="H47" s="354">
        <v>393</v>
      </c>
      <c r="I47" s="143">
        <v>0.7</v>
      </c>
      <c r="J47" s="143">
        <v>19.7</v>
      </c>
      <c r="K47" s="143">
        <v>28</v>
      </c>
      <c r="L47" s="143">
        <v>51.6</v>
      </c>
      <c r="M47" s="54">
        <v>10.874</v>
      </c>
      <c r="N47" s="54">
        <v>6.8</v>
      </c>
      <c r="O47" s="120">
        <v>37.49081827530483</v>
      </c>
      <c r="P47" s="100">
        <v>7.110327603937123</v>
      </c>
      <c r="Q47" s="54">
        <v>29.1464668723373</v>
      </c>
      <c r="R47" s="54">
        <v>5.4</v>
      </c>
      <c r="S47" s="54">
        <v>2.7</v>
      </c>
      <c r="T47" s="138">
        <v>4108.37</v>
      </c>
      <c r="U47" s="138">
        <v>5312.48</v>
      </c>
      <c r="V47" s="54">
        <v>117.3</v>
      </c>
      <c r="W47" s="55">
        <v>118.1</v>
      </c>
    </row>
    <row r="48" spans="1:23" ht="12.75">
      <c r="A48" s="356" t="s">
        <v>609</v>
      </c>
      <c r="B48" s="54">
        <v>428.03473301398617</v>
      </c>
      <c r="C48" s="54">
        <v>226.27846725834507</v>
      </c>
      <c r="D48" s="54">
        <v>68.5</v>
      </c>
      <c r="E48" s="54">
        <v>62.1</v>
      </c>
      <c r="F48" s="143">
        <v>69.2</v>
      </c>
      <c r="G48" s="143">
        <v>77.1</v>
      </c>
      <c r="H48" s="354">
        <v>313</v>
      </c>
      <c r="I48" s="143">
        <v>0.9</v>
      </c>
      <c r="J48" s="143">
        <v>20.6</v>
      </c>
      <c r="K48" s="143">
        <v>36.1</v>
      </c>
      <c r="L48" s="143">
        <v>42.4</v>
      </c>
      <c r="M48" s="54">
        <v>5.579</v>
      </c>
      <c r="N48" s="54">
        <v>3.2</v>
      </c>
      <c r="O48" s="120">
        <v>28.238260321462338</v>
      </c>
      <c r="P48" s="100">
        <v>7.091080995902931</v>
      </c>
      <c r="Q48" s="54">
        <v>27.072171446580523</v>
      </c>
      <c r="R48" s="54">
        <v>5.5</v>
      </c>
      <c r="S48" s="54">
        <v>2.8</v>
      </c>
      <c r="T48" s="138">
        <v>3662.62</v>
      </c>
      <c r="U48" s="138">
        <v>5045.45</v>
      </c>
      <c r="V48" s="54">
        <v>111.4</v>
      </c>
      <c r="W48" s="55">
        <v>112.2</v>
      </c>
    </row>
    <row r="49" spans="1:23" ht="12.75">
      <c r="A49" s="356" t="s">
        <v>610</v>
      </c>
      <c r="B49" s="54">
        <v>633.4470289539148</v>
      </c>
      <c r="C49" s="54">
        <v>375.19413639955314</v>
      </c>
      <c r="D49" s="54">
        <v>58.5</v>
      </c>
      <c r="E49" s="54">
        <v>57.4</v>
      </c>
      <c r="F49" s="143">
        <v>12.2</v>
      </c>
      <c r="G49" s="143">
        <v>12</v>
      </c>
      <c r="H49" s="354">
        <v>328</v>
      </c>
      <c r="I49" s="143">
        <v>0.6</v>
      </c>
      <c r="J49" s="143">
        <v>14.6</v>
      </c>
      <c r="K49" s="143">
        <v>29.7</v>
      </c>
      <c r="L49" s="143">
        <v>55.1</v>
      </c>
      <c r="M49" s="54">
        <v>0.722</v>
      </c>
      <c r="N49" s="54">
        <v>0.4</v>
      </c>
      <c r="O49" s="120">
        <v>28.350515463917525</v>
      </c>
      <c r="P49" s="100">
        <v>6.443298969072164</v>
      </c>
      <c r="Q49" s="54">
        <v>31.185567010309278</v>
      </c>
      <c r="R49" s="54">
        <v>3.9</v>
      </c>
      <c r="S49" s="54">
        <v>2.1</v>
      </c>
      <c r="T49" s="138">
        <v>3941.65</v>
      </c>
      <c r="U49" s="138">
        <v>5313.49</v>
      </c>
      <c r="V49" s="54">
        <v>117.4</v>
      </c>
      <c r="W49" s="55">
        <v>118.2</v>
      </c>
    </row>
    <row r="50" spans="1:23" ht="12.75">
      <c r="A50" s="360"/>
      <c r="B50" s="100"/>
      <c r="C50" s="100"/>
      <c r="D50" s="100"/>
      <c r="E50" s="100"/>
      <c r="F50" s="361"/>
      <c r="G50" s="361"/>
      <c r="H50" s="362"/>
      <c r="I50" s="361"/>
      <c r="J50" s="361"/>
      <c r="K50" s="361"/>
      <c r="L50" s="361"/>
      <c r="M50" s="100"/>
      <c r="N50" s="100"/>
      <c r="O50" s="260"/>
      <c r="P50" s="100"/>
      <c r="Q50" s="100"/>
      <c r="R50" s="100"/>
      <c r="S50" s="100"/>
      <c r="T50" s="363"/>
      <c r="U50" s="363"/>
      <c r="V50" s="100"/>
      <c r="W50" s="100"/>
    </row>
    <row r="51" spans="1:25" ht="39.75" customHeight="1">
      <c r="A51" s="196" t="s">
        <v>659</v>
      </c>
      <c r="B51" s="196"/>
      <c r="C51" s="196"/>
      <c r="D51" s="196"/>
      <c r="E51" s="196"/>
      <c r="F51" s="196"/>
      <c r="G51" s="196"/>
      <c r="H51" s="196"/>
      <c r="I51" s="196"/>
      <c r="J51" s="196"/>
      <c r="K51" s="196"/>
      <c r="L51" s="196"/>
      <c r="M51" s="196"/>
      <c r="N51" s="196"/>
      <c r="O51" s="196"/>
      <c r="P51" s="196"/>
      <c r="Q51" s="196"/>
      <c r="R51" s="196"/>
      <c r="S51" s="196"/>
      <c r="T51" s="196"/>
      <c r="U51" s="196"/>
      <c r="V51" s="196"/>
      <c r="W51" s="196"/>
      <c r="X51" s="364"/>
      <c r="Y51" s="364"/>
    </row>
    <row r="52" spans="1:25" ht="25.7" customHeight="1">
      <c r="A52" s="197" t="s">
        <v>660</v>
      </c>
      <c r="B52" s="188"/>
      <c r="C52" s="188"/>
      <c r="D52" s="188"/>
      <c r="E52" s="188"/>
      <c r="F52" s="188"/>
      <c r="G52" s="188"/>
      <c r="H52" s="188"/>
      <c r="I52" s="188"/>
      <c r="J52" s="188"/>
      <c r="K52" s="188"/>
      <c r="L52" s="188"/>
      <c r="M52" s="188"/>
      <c r="N52" s="188"/>
      <c r="O52" s="188"/>
      <c r="P52" s="188"/>
      <c r="Q52" s="188"/>
      <c r="R52" s="188"/>
      <c r="S52" s="188"/>
      <c r="T52" s="188"/>
      <c r="U52" s="188"/>
      <c r="V52" s="188"/>
      <c r="W52" s="188"/>
      <c r="X52" s="365"/>
      <c r="Y52" s="365"/>
    </row>
    <row r="53" ht="12.75">
      <c r="A53" s="206"/>
    </row>
  </sheetData>
  <mergeCells count="27">
    <mergeCell ref="A52:W52"/>
    <mergeCell ref="O6:O7"/>
    <mergeCell ref="P6:Q6"/>
    <mergeCell ref="G8:L8"/>
    <mergeCell ref="N8:Q8"/>
    <mergeCell ref="U8:W8"/>
    <mergeCell ref="A51:W51"/>
    <mergeCell ref="T4:W4"/>
    <mergeCell ref="F5:H5"/>
    <mergeCell ref="I5:L5"/>
    <mergeCell ref="M5:N7"/>
    <mergeCell ref="O5:Q5"/>
    <mergeCell ref="T5:U7"/>
    <mergeCell ref="V5:V7"/>
    <mergeCell ref="W5:W7"/>
    <mergeCell ref="F6:G7"/>
    <mergeCell ref="H6:H7"/>
    <mergeCell ref="A4:A8"/>
    <mergeCell ref="B4:C7"/>
    <mergeCell ref="D4:E7"/>
    <mergeCell ref="F4:L4"/>
    <mergeCell ref="M4:Q4"/>
    <mergeCell ref="R4:S7"/>
    <mergeCell ref="I6:I7"/>
    <mergeCell ref="J6:J7"/>
    <mergeCell ref="K6:K7"/>
    <mergeCell ref="L6:L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2:W50"/>
  <sheetViews>
    <sheetView showGridLines="0" workbookViewId="0" topLeftCell="A1"/>
  </sheetViews>
  <sheetFormatPr defaultColWidth="9.140625" defaultRowHeight="12.75"/>
  <cols>
    <col min="1" max="1" width="27.140625" style="97" customWidth="1"/>
    <col min="2" max="2" width="10.00390625" style="43" customWidth="1"/>
    <col min="3" max="3" width="10.140625" style="43" customWidth="1"/>
    <col min="4" max="4" width="10.57421875" style="43" customWidth="1"/>
    <col min="5" max="5" width="10.28125" style="43" customWidth="1"/>
    <col min="6" max="6" width="11.140625" style="43" customWidth="1"/>
    <col min="7" max="7" width="9.7109375" style="43" customWidth="1"/>
    <col min="8" max="8" width="12.57421875" style="43" customWidth="1"/>
    <col min="9" max="9" width="11.28125" style="43" customWidth="1"/>
    <col min="10" max="10" width="15.140625" style="43" customWidth="1"/>
    <col min="11" max="11" width="13.7109375" style="43" customWidth="1"/>
    <col min="12" max="12" width="12.421875" style="43" customWidth="1"/>
    <col min="13" max="13" width="11.140625" style="43" customWidth="1"/>
    <col min="14" max="14" width="11.00390625" style="43" customWidth="1"/>
    <col min="15" max="15" width="15.421875" style="43" customWidth="1"/>
    <col min="16" max="16" width="16.8515625" style="43" customWidth="1"/>
    <col min="17" max="17" width="19.140625" style="43" customWidth="1"/>
    <col min="18" max="18" width="18.28125" style="43" customWidth="1"/>
    <col min="19" max="19" width="18.140625" style="43" customWidth="1"/>
    <col min="20" max="20" width="17.7109375" style="43" customWidth="1"/>
    <col min="21" max="21" width="25.00390625" style="43" customWidth="1"/>
    <col min="22" max="22" width="10.7109375" style="97" customWidth="1"/>
    <col min="23" max="16384" width="9.140625" style="43" customWidth="1"/>
  </cols>
  <sheetData>
    <row r="1" ht="35.1" customHeight="1"/>
    <row r="2" spans="1:12" ht="12.75">
      <c r="A2" s="267" t="s">
        <v>613</v>
      </c>
      <c r="L2" s="1"/>
    </row>
    <row r="3" spans="1:12" ht="12.75">
      <c r="A3" s="268" t="s">
        <v>614</v>
      </c>
      <c r="B3" s="97"/>
      <c r="C3" s="97"/>
      <c r="D3" s="97"/>
      <c r="E3" s="97"/>
      <c r="F3" s="97"/>
      <c r="G3" s="97"/>
      <c r="H3" s="97"/>
      <c r="I3" s="97"/>
      <c r="J3" s="97"/>
      <c r="K3" s="97"/>
      <c r="L3" s="206"/>
    </row>
    <row r="4" spans="1:21" ht="42" customHeight="1">
      <c r="A4" s="322" t="s">
        <v>558</v>
      </c>
      <c r="B4" s="208" t="s">
        <v>661</v>
      </c>
      <c r="C4" s="208"/>
      <c r="D4" s="208"/>
      <c r="E4" s="208"/>
      <c r="F4" s="208"/>
      <c r="G4" s="208"/>
      <c r="H4" s="278" t="s">
        <v>662</v>
      </c>
      <c r="I4" s="278"/>
      <c r="J4" s="278"/>
      <c r="K4" s="278" t="s">
        <v>663</v>
      </c>
      <c r="L4" s="278"/>
      <c r="M4" s="278"/>
      <c r="N4" s="278"/>
      <c r="O4" s="271" t="s">
        <v>664</v>
      </c>
      <c r="P4" s="366" t="s">
        <v>665</v>
      </c>
      <c r="Q4" s="367"/>
      <c r="R4" s="367"/>
      <c r="S4" s="367"/>
      <c r="T4" s="368"/>
      <c r="U4" s="329" t="s">
        <v>666</v>
      </c>
    </row>
    <row r="5" spans="1:21" ht="145.5" customHeight="1">
      <c r="A5" s="326"/>
      <c r="B5" s="208" t="s">
        <v>667</v>
      </c>
      <c r="C5" s="208"/>
      <c r="D5" s="208" t="s">
        <v>668</v>
      </c>
      <c r="E5" s="208"/>
      <c r="F5" s="208" t="s">
        <v>669</v>
      </c>
      <c r="G5" s="208"/>
      <c r="H5" s="332" t="s">
        <v>670</v>
      </c>
      <c r="I5" s="332"/>
      <c r="J5" s="369" t="s">
        <v>671</v>
      </c>
      <c r="K5" s="369" t="s">
        <v>622</v>
      </c>
      <c r="L5" s="369" t="s">
        <v>672</v>
      </c>
      <c r="M5" s="327" t="s">
        <v>572</v>
      </c>
      <c r="N5" s="327"/>
      <c r="O5" s="328"/>
      <c r="P5" s="369" t="s">
        <v>673</v>
      </c>
      <c r="Q5" s="369" t="s">
        <v>674</v>
      </c>
      <c r="R5" s="369" t="s">
        <v>675</v>
      </c>
      <c r="S5" s="369" t="s">
        <v>676</v>
      </c>
      <c r="T5" s="369" t="s">
        <v>677</v>
      </c>
      <c r="U5" s="370"/>
    </row>
    <row r="6" spans="1:21" ht="16.5" customHeight="1" thickBot="1">
      <c r="A6" s="337"/>
      <c r="B6" s="340">
        <v>2010</v>
      </c>
      <c r="C6" s="340">
        <v>2017</v>
      </c>
      <c r="D6" s="340">
        <v>2010</v>
      </c>
      <c r="E6" s="340">
        <v>2017</v>
      </c>
      <c r="F6" s="340">
        <v>2010</v>
      </c>
      <c r="G6" s="340">
        <v>2017</v>
      </c>
      <c r="H6" s="340">
        <v>2010</v>
      </c>
      <c r="I6" s="339">
        <v>2017</v>
      </c>
      <c r="J6" s="339"/>
      <c r="K6" s="339"/>
      <c r="L6" s="339"/>
      <c r="M6" s="338">
        <v>2010</v>
      </c>
      <c r="N6" s="340">
        <v>2017</v>
      </c>
      <c r="O6" s="371"/>
      <c r="P6" s="339">
        <v>2017</v>
      </c>
      <c r="Q6" s="339"/>
      <c r="R6" s="339"/>
      <c r="S6" s="339"/>
      <c r="T6" s="339"/>
      <c r="U6" s="341"/>
    </row>
    <row r="7" spans="1:21" ht="7.5" customHeight="1">
      <c r="A7" s="342"/>
      <c r="B7" s="344"/>
      <c r="C7" s="344"/>
      <c r="D7" s="344"/>
      <c r="E7" s="344"/>
      <c r="F7" s="344"/>
      <c r="G7" s="372"/>
      <c r="H7" s="344"/>
      <c r="I7" s="343"/>
      <c r="J7" s="373"/>
      <c r="K7" s="343"/>
      <c r="L7" s="343"/>
      <c r="M7" s="343"/>
      <c r="N7" s="344"/>
      <c r="O7" s="343"/>
      <c r="P7" s="343"/>
      <c r="Q7" s="343"/>
      <c r="R7" s="343"/>
      <c r="S7" s="343"/>
      <c r="T7" s="343"/>
      <c r="U7" s="345"/>
    </row>
    <row r="8" spans="1:21" ht="12.75">
      <c r="A8" s="346" t="s">
        <v>629</v>
      </c>
      <c r="B8" s="237">
        <v>77.4</v>
      </c>
      <c r="C8" s="237">
        <v>88.1</v>
      </c>
      <c r="D8" s="237">
        <v>42.5</v>
      </c>
      <c r="E8" s="237">
        <v>58.4</v>
      </c>
      <c r="F8" s="237">
        <v>24.9</v>
      </c>
      <c r="G8" s="374">
        <v>33.3</v>
      </c>
      <c r="H8" s="233">
        <v>343.3</v>
      </c>
      <c r="I8" s="347">
        <v>371.5</v>
      </c>
      <c r="J8" s="375">
        <v>72.1</v>
      </c>
      <c r="K8" s="376">
        <v>15815</v>
      </c>
      <c r="L8" s="233">
        <v>33.9</v>
      </c>
      <c r="M8" s="233">
        <v>5.2</v>
      </c>
      <c r="N8" s="233">
        <v>6.8</v>
      </c>
      <c r="O8" s="376">
        <v>19433</v>
      </c>
      <c r="P8" s="233">
        <v>739.4640251848875</v>
      </c>
      <c r="Q8" s="233">
        <v>194.0883321121514</v>
      </c>
      <c r="R8" s="233">
        <v>47.78313529821005</v>
      </c>
      <c r="S8" s="233">
        <v>122.02640764702264</v>
      </c>
      <c r="T8" s="233">
        <v>132.40824678573873</v>
      </c>
      <c r="U8" s="299">
        <v>61.6</v>
      </c>
    </row>
    <row r="9" spans="1:21" ht="12.75">
      <c r="A9" s="301" t="s">
        <v>577</v>
      </c>
      <c r="B9" s="86"/>
      <c r="C9" s="97"/>
      <c r="D9" s="86"/>
      <c r="E9" s="97"/>
      <c r="F9" s="86"/>
      <c r="H9" s="163"/>
      <c r="I9" s="54"/>
      <c r="J9" s="377"/>
      <c r="L9" s="163"/>
      <c r="M9" s="163"/>
      <c r="N9" s="163"/>
      <c r="O9" s="181"/>
      <c r="P9" s="233"/>
      <c r="Q9" s="233"/>
      <c r="R9" s="233"/>
      <c r="S9" s="233"/>
      <c r="T9" s="233"/>
      <c r="U9" s="299"/>
    </row>
    <row r="10" spans="1:21" ht="12.75" customHeight="1">
      <c r="A10" s="246" t="s">
        <v>578</v>
      </c>
      <c r="B10" s="237">
        <v>50.3</v>
      </c>
      <c r="C10" s="237">
        <v>59</v>
      </c>
      <c r="D10" s="237">
        <v>27.9</v>
      </c>
      <c r="E10" s="237">
        <v>41.7</v>
      </c>
      <c r="F10" s="237">
        <v>4.8</v>
      </c>
      <c r="G10" s="374">
        <v>7</v>
      </c>
      <c r="H10" s="233">
        <v>289.1</v>
      </c>
      <c r="I10" s="347">
        <v>304.3</v>
      </c>
      <c r="J10" s="375">
        <v>82.9</v>
      </c>
      <c r="K10" s="376">
        <v>897</v>
      </c>
      <c r="L10" s="233">
        <v>50.5</v>
      </c>
      <c r="M10" s="233">
        <v>2.7</v>
      </c>
      <c r="N10" s="233">
        <v>4</v>
      </c>
      <c r="O10" s="376">
        <f>O13+O14+O15</f>
        <v>1046</v>
      </c>
      <c r="P10" s="233">
        <v>793.5820367751061</v>
      </c>
      <c r="Q10" s="233">
        <v>213.79950495049505</v>
      </c>
      <c r="R10" s="233">
        <v>75.58345120226308</v>
      </c>
      <c r="S10" s="233">
        <v>115.0990099009901</v>
      </c>
      <c r="T10" s="233">
        <v>160.3606789250354</v>
      </c>
      <c r="U10" s="299">
        <v>33.32743988684582</v>
      </c>
    </row>
    <row r="11" spans="1:21" ht="12.75">
      <c r="A11" s="247" t="s">
        <v>579</v>
      </c>
      <c r="B11" s="86"/>
      <c r="C11" s="97"/>
      <c r="D11" s="86"/>
      <c r="E11" s="97"/>
      <c r="F11" s="86"/>
      <c r="H11" s="163"/>
      <c r="I11" s="54"/>
      <c r="J11" s="377"/>
      <c r="K11" s="181"/>
      <c r="L11" s="163"/>
      <c r="M11" s="163"/>
      <c r="N11" s="163"/>
      <c r="O11" s="181"/>
      <c r="P11" s="233"/>
      <c r="Q11" s="163"/>
      <c r="R11" s="163"/>
      <c r="S11" s="163"/>
      <c r="T11" s="163"/>
      <c r="U11" s="164"/>
    </row>
    <row r="12" spans="1:21" ht="12.75">
      <c r="A12" s="248" t="s">
        <v>580</v>
      </c>
      <c r="B12" s="86"/>
      <c r="C12" s="97"/>
      <c r="D12" s="86"/>
      <c r="E12" s="97"/>
      <c r="F12" s="86"/>
      <c r="H12" s="163"/>
      <c r="I12" s="54"/>
      <c r="J12" s="377"/>
      <c r="K12" s="181"/>
      <c r="L12" s="163"/>
      <c r="M12" s="163"/>
      <c r="N12" s="163"/>
      <c r="O12" s="181"/>
      <c r="P12" s="233"/>
      <c r="Q12" s="163"/>
      <c r="R12" s="163"/>
      <c r="S12" s="163"/>
      <c r="T12" s="163"/>
      <c r="U12" s="164"/>
    </row>
    <row r="13" spans="1:21" ht="12.75" customHeight="1">
      <c r="A13" s="303" t="s">
        <v>581</v>
      </c>
      <c r="B13" s="86">
        <v>65.6</v>
      </c>
      <c r="C13" s="86">
        <v>73.3</v>
      </c>
      <c r="D13" s="86">
        <v>34.6</v>
      </c>
      <c r="E13" s="86">
        <v>43.9</v>
      </c>
      <c r="F13" s="86">
        <v>10.6</v>
      </c>
      <c r="G13" s="56">
        <v>14.2</v>
      </c>
      <c r="H13" s="163">
        <v>288.7</v>
      </c>
      <c r="I13" s="54">
        <v>302.8</v>
      </c>
      <c r="J13" s="377">
        <v>82.8</v>
      </c>
      <c r="K13" s="181">
        <v>518</v>
      </c>
      <c r="L13" s="163">
        <v>129.2</v>
      </c>
      <c r="M13" s="163">
        <v>2.4</v>
      </c>
      <c r="N13" s="163">
        <v>5.3</v>
      </c>
      <c r="O13" s="181">
        <v>676</v>
      </c>
      <c r="P13" s="163">
        <v>805.3387625834182</v>
      </c>
      <c r="Q13" s="163">
        <v>211.000401024154</v>
      </c>
      <c r="R13" s="163">
        <v>82.67267174630595</v>
      </c>
      <c r="S13" s="163">
        <v>151.97787169283606</v>
      </c>
      <c r="T13" s="163">
        <v>189.09831261375206</v>
      </c>
      <c r="U13" s="299">
        <v>32.28758573176626</v>
      </c>
    </row>
    <row r="14" spans="1:21" ht="12.75">
      <c r="A14" s="355" t="s">
        <v>582</v>
      </c>
      <c r="B14" s="86">
        <v>34.8</v>
      </c>
      <c r="C14" s="86">
        <v>39.3</v>
      </c>
      <c r="D14" s="86">
        <v>22.7</v>
      </c>
      <c r="E14" s="86">
        <v>34.2</v>
      </c>
      <c r="F14" s="86">
        <v>1.4</v>
      </c>
      <c r="G14" s="56">
        <v>3.3</v>
      </c>
      <c r="H14" s="163">
        <v>300.1</v>
      </c>
      <c r="I14" s="54">
        <v>317.2</v>
      </c>
      <c r="J14" s="377">
        <v>75.5</v>
      </c>
      <c r="K14" s="181">
        <v>101</v>
      </c>
      <c r="L14" s="163">
        <v>-21.1</v>
      </c>
      <c r="M14" s="163">
        <v>2.2</v>
      </c>
      <c r="N14" s="163">
        <v>1.8</v>
      </c>
      <c r="O14" s="181">
        <v>104</v>
      </c>
      <c r="P14" s="163">
        <v>691.4499453050566</v>
      </c>
      <c r="Q14" s="163">
        <v>205.3706905677688</v>
      </c>
      <c r="R14" s="163">
        <v>46.75535481139067</v>
      </c>
      <c r="S14" s="163">
        <v>80.80736793817708</v>
      </c>
      <c r="T14" s="163">
        <v>100.9209922721338</v>
      </c>
      <c r="U14" s="164">
        <v>25.58311867038357</v>
      </c>
    </row>
    <row r="15" spans="1:21" ht="12.75">
      <c r="A15" s="355" t="s">
        <v>583</v>
      </c>
      <c r="B15" s="86">
        <v>53.1</v>
      </c>
      <c r="C15" s="86">
        <v>68.9</v>
      </c>
      <c r="D15" s="86">
        <v>27.1</v>
      </c>
      <c r="E15" s="86">
        <v>49.3</v>
      </c>
      <c r="F15" s="86">
        <v>2.5</v>
      </c>
      <c r="G15" s="56">
        <v>3.7</v>
      </c>
      <c r="H15" s="163">
        <v>280.6</v>
      </c>
      <c r="I15" s="54">
        <v>296.1</v>
      </c>
      <c r="J15" s="377">
        <v>89.2</v>
      </c>
      <c r="K15" s="181">
        <v>278</v>
      </c>
      <c r="L15" s="163">
        <v>14.9</v>
      </c>
      <c r="M15" s="163">
        <v>3.4</v>
      </c>
      <c r="N15" s="163">
        <v>3.9</v>
      </c>
      <c r="O15" s="181">
        <v>266</v>
      </c>
      <c r="P15" s="163">
        <v>857.8224613129399</v>
      </c>
      <c r="Q15" s="163">
        <v>224.1705964514389</v>
      </c>
      <c r="R15" s="163">
        <v>88.64488113841601</v>
      </c>
      <c r="S15" s="163">
        <v>92.37875288683603</v>
      </c>
      <c r="T15" s="163">
        <v>168.3008117713764</v>
      </c>
      <c r="U15" s="164">
        <v>40.796006140144655</v>
      </c>
    </row>
    <row r="16" spans="1:21" ht="12.75">
      <c r="A16" s="246" t="s">
        <v>584</v>
      </c>
      <c r="B16" s="237">
        <v>110.4</v>
      </c>
      <c r="C16" s="237">
        <v>125.9</v>
      </c>
      <c r="D16" s="237">
        <v>56</v>
      </c>
      <c r="E16" s="237">
        <v>80.6</v>
      </c>
      <c r="F16" s="237">
        <v>35.8</v>
      </c>
      <c r="G16" s="374">
        <v>55.8</v>
      </c>
      <c r="H16" s="233">
        <v>301.7</v>
      </c>
      <c r="I16" s="347">
        <v>317.7</v>
      </c>
      <c r="J16" s="375">
        <v>90.3</v>
      </c>
      <c r="K16" s="376">
        <v>4748</v>
      </c>
      <c r="L16" s="233">
        <v>9.6</v>
      </c>
      <c r="M16" s="233">
        <v>8.2</v>
      </c>
      <c r="N16" s="233">
        <v>8.2</v>
      </c>
      <c r="O16" s="376">
        <f>O19+O20+O21+O22+O23</f>
        <v>5128</v>
      </c>
      <c r="P16" s="233">
        <v>877.9553593665462</v>
      </c>
      <c r="Q16" s="233">
        <v>221.82908082204722</v>
      </c>
      <c r="R16" s="233">
        <v>55.87379015982343</v>
      </c>
      <c r="S16" s="233">
        <v>79.83442258311077</v>
      </c>
      <c r="T16" s="233">
        <v>88.2</v>
      </c>
      <c r="U16" s="299">
        <v>13.191229893250659</v>
      </c>
    </row>
    <row r="17" spans="1:21" ht="12.75">
      <c r="A17" s="247" t="s">
        <v>579</v>
      </c>
      <c r="B17" s="86"/>
      <c r="C17" s="97"/>
      <c r="D17" s="86"/>
      <c r="E17" s="97"/>
      <c r="F17" s="86"/>
      <c r="H17" s="163"/>
      <c r="I17" s="54"/>
      <c r="J17" s="377"/>
      <c r="K17" s="181"/>
      <c r="L17" s="163"/>
      <c r="M17" s="163"/>
      <c r="N17" s="163"/>
      <c r="O17" s="181"/>
      <c r="P17" s="233"/>
      <c r="Q17" s="233"/>
      <c r="R17" s="233"/>
      <c r="S17" s="233"/>
      <c r="T17" s="233"/>
      <c r="U17" s="299"/>
    </row>
    <row r="18" spans="1:21" ht="12.75">
      <c r="A18" s="248" t="s">
        <v>580</v>
      </c>
      <c r="B18" s="237"/>
      <c r="C18" s="97"/>
      <c r="D18" s="237"/>
      <c r="E18" s="97"/>
      <c r="F18" s="237"/>
      <c r="H18" s="233"/>
      <c r="I18" s="54"/>
      <c r="K18" s="376"/>
      <c r="L18" s="233"/>
      <c r="M18" s="233"/>
      <c r="O18" s="376"/>
      <c r="P18" s="233"/>
      <c r="Q18" s="163"/>
      <c r="R18" s="163"/>
      <c r="S18" s="163"/>
      <c r="T18" s="163"/>
      <c r="U18" s="164"/>
    </row>
    <row r="19" spans="1:21" ht="12.75" customHeight="1">
      <c r="A19" s="356" t="s">
        <v>585</v>
      </c>
      <c r="B19" s="86">
        <v>104.2</v>
      </c>
      <c r="C19" s="86">
        <v>123.6</v>
      </c>
      <c r="D19" s="86">
        <v>64.7</v>
      </c>
      <c r="E19" s="86">
        <v>95.8</v>
      </c>
      <c r="F19" s="86">
        <v>49.8</v>
      </c>
      <c r="G19" s="56">
        <v>79.8</v>
      </c>
      <c r="H19" s="163">
        <v>308.5</v>
      </c>
      <c r="I19" s="54">
        <v>332.3</v>
      </c>
      <c r="J19" s="377">
        <v>88.4</v>
      </c>
      <c r="K19" s="181">
        <v>1303</v>
      </c>
      <c r="L19" s="163">
        <v>8</v>
      </c>
      <c r="M19" s="163">
        <v>12.4</v>
      </c>
      <c r="N19" s="163">
        <v>11.6</v>
      </c>
      <c r="O19" s="181">
        <v>1004</v>
      </c>
      <c r="P19" s="163">
        <v>876.9728819209882</v>
      </c>
      <c r="Q19" s="163">
        <v>199.59116710386635</v>
      </c>
      <c r="R19" s="163">
        <v>20.88030671240448</v>
      </c>
      <c r="S19" s="163">
        <v>42.9011343796882</v>
      </c>
      <c r="T19" s="163">
        <v>39.56730389619504</v>
      </c>
      <c r="U19" s="164">
        <v>14.12491336427362</v>
      </c>
    </row>
    <row r="20" spans="1:21" ht="12.75" customHeight="1">
      <c r="A20" s="356" t="s">
        <v>586</v>
      </c>
      <c r="B20" s="86">
        <v>135.8</v>
      </c>
      <c r="C20" s="86">
        <v>151.8</v>
      </c>
      <c r="D20" s="86">
        <v>40.6</v>
      </c>
      <c r="E20" s="86">
        <v>77.5</v>
      </c>
      <c r="F20" s="86">
        <v>24.9</v>
      </c>
      <c r="G20" s="56">
        <v>51</v>
      </c>
      <c r="H20" s="163">
        <v>260.1</v>
      </c>
      <c r="I20" s="54">
        <v>268.2</v>
      </c>
      <c r="J20" s="377">
        <v>105.6</v>
      </c>
      <c r="K20" s="181">
        <v>1061</v>
      </c>
      <c r="L20" s="163">
        <v>57.7</v>
      </c>
      <c r="M20" s="163">
        <v>5.7</v>
      </c>
      <c r="N20" s="163">
        <v>8</v>
      </c>
      <c r="O20" s="181">
        <v>1554</v>
      </c>
      <c r="P20" s="163">
        <v>985.3482863995338</v>
      </c>
      <c r="Q20" s="163">
        <v>253.95805470670422</v>
      </c>
      <c r="R20" s="163">
        <v>94.73928019067402</v>
      </c>
      <c r="S20" s="163">
        <v>87.04358156319812</v>
      </c>
      <c r="T20" s="163">
        <v>120.9644279406161</v>
      </c>
      <c r="U20" s="164">
        <v>10.684319453680112</v>
      </c>
    </row>
    <row r="21" spans="1:21" ht="12.75">
      <c r="A21" s="356" t="s">
        <v>587</v>
      </c>
      <c r="B21" s="86">
        <v>76.9</v>
      </c>
      <c r="C21" s="86">
        <v>80.9</v>
      </c>
      <c r="D21" s="86">
        <v>33</v>
      </c>
      <c r="E21" s="86">
        <v>47.9</v>
      </c>
      <c r="F21" s="86">
        <v>3.6</v>
      </c>
      <c r="G21" s="56">
        <v>5.3</v>
      </c>
      <c r="H21" s="163">
        <v>336.5</v>
      </c>
      <c r="I21" s="54">
        <v>366.2</v>
      </c>
      <c r="J21" s="377">
        <v>83</v>
      </c>
      <c r="K21" s="181">
        <v>252</v>
      </c>
      <c r="L21" s="163">
        <v>4.1</v>
      </c>
      <c r="M21" s="163">
        <v>6.6</v>
      </c>
      <c r="N21" s="163">
        <v>7</v>
      </c>
      <c r="O21" s="181">
        <v>136</v>
      </c>
      <c r="P21" s="163">
        <v>667.0195870831128</v>
      </c>
      <c r="Q21" s="163">
        <v>174.97422752222005</v>
      </c>
      <c r="R21" s="163">
        <v>39.28561477807807</v>
      </c>
      <c r="S21" s="163">
        <v>65.47602463013011</v>
      </c>
      <c r="T21" s="163">
        <v>61.29670390905798</v>
      </c>
      <c r="U21" s="378" t="s">
        <v>603</v>
      </c>
    </row>
    <row r="22" spans="1:21" ht="12.75">
      <c r="A22" s="356" t="s">
        <v>588</v>
      </c>
      <c r="B22" s="86">
        <v>119.9</v>
      </c>
      <c r="C22" s="86">
        <v>139</v>
      </c>
      <c r="D22" s="86">
        <v>129.6</v>
      </c>
      <c r="E22" s="86">
        <v>133.6</v>
      </c>
      <c r="F22" s="86">
        <v>79.4</v>
      </c>
      <c r="G22" s="56">
        <v>100</v>
      </c>
      <c r="H22" s="163">
        <v>308.6</v>
      </c>
      <c r="I22" s="54">
        <v>339.7</v>
      </c>
      <c r="J22" s="377">
        <v>104.2</v>
      </c>
      <c r="K22" s="181">
        <v>806</v>
      </c>
      <c r="L22" s="163">
        <v>39.7</v>
      </c>
      <c r="M22" s="163">
        <v>7.3</v>
      </c>
      <c r="N22" s="163">
        <v>9.6</v>
      </c>
      <c r="O22" s="181">
        <v>940</v>
      </c>
      <c r="P22" s="163">
        <v>813.2298936082279</v>
      </c>
      <c r="Q22" s="163">
        <v>225.064059418801</v>
      </c>
      <c r="R22" s="163">
        <v>40.73824790109462</v>
      </c>
      <c r="S22" s="163">
        <v>80.17759514447317</v>
      </c>
      <c r="T22" s="163">
        <v>80.64992265636994</v>
      </c>
      <c r="U22" s="164">
        <v>6.140257654657739</v>
      </c>
    </row>
    <row r="23" spans="1:21" ht="12.75">
      <c r="A23" s="356" t="s">
        <v>589</v>
      </c>
      <c r="B23" s="86">
        <v>105.3</v>
      </c>
      <c r="C23" s="86">
        <v>122.5</v>
      </c>
      <c r="D23" s="86">
        <v>43.1</v>
      </c>
      <c r="E23" s="86">
        <v>67.6</v>
      </c>
      <c r="F23" s="86">
        <v>33.9</v>
      </c>
      <c r="G23" s="56">
        <v>51.7</v>
      </c>
      <c r="H23" s="163">
        <v>314.3</v>
      </c>
      <c r="I23" s="54">
        <v>324</v>
      </c>
      <c r="J23" s="377">
        <v>79.1</v>
      </c>
      <c r="K23" s="181">
        <v>1326</v>
      </c>
      <c r="L23" s="163">
        <v>-18.9</v>
      </c>
      <c r="M23" s="163">
        <v>8.3</v>
      </c>
      <c r="N23" s="163">
        <v>6.2</v>
      </c>
      <c r="O23" s="181">
        <v>1494</v>
      </c>
      <c r="P23" s="163">
        <v>872.2983307063045</v>
      </c>
      <c r="Q23" s="163">
        <v>220.15593794287264</v>
      </c>
      <c r="R23" s="163">
        <v>58.97952788314477</v>
      </c>
      <c r="S23" s="163">
        <v>97.2858191886924</v>
      </c>
      <c r="T23" s="163">
        <v>101.1</v>
      </c>
      <c r="U23" s="164">
        <v>19.27007572391407</v>
      </c>
    </row>
    <row r="24" spans="1:21" ht="12.75" customHeight="1">
      <c r="A24" s="357" t="s">
        <v>590</v>
      </c>
      <c r="B24" s="237">
        <v>44.3</v>
      </c>
      <c r="C24" s="237">
        <v>51.1</v>
      </c>
      <c r="D24" s="237">
        <v>28.4</v>
      </c>
      <c r="E24" s="237">
        <v>38.7</v>
      </c>
      <c r="F24" s="237">
        <v>8.9</v>
      </c>
      <c r="G24" s="374">
        <v>11.9</v>
      </c>
      <c r="H24" s="233">
        <v>325.8</v>
      </c>
      <c r="I24" s="347">
        <v>348.3</v>
      </c>
      <c r="J24" s="375">
        <v>71.9</v>
      </c>
      <c r="K24" s="376">
        <v>1451</v>
      </c>
      <c r="L24" s="233">
        <v>83</v>
      </c>
      <c r="M24" s="233">
        <v>2.4</v>
      </c>
      <c r="N24" s="233">
        <v>4.3</v>
      </c>
      <c r="O24" s="376">
        <f>O27+O28+O29+O32</f>
        <v>1546</v>
      </c>
      <c r="P24" s="233">
        <v>689.3100047963917</v>
      </c>
      <c r="Q24" s="233">
        <v>188.4892557847165</v>
      </c>
      <c r="R24" s="233">
        <v>58.42064652976593</v>
      </c>
      <c r="S24" s="233">
        <v>100.69443410025949</v>
      </c>
      <c r="T24" s="233">
        <v>174.2788282504491</v>
      </c>
      <c r="U24" s="299">
        <v>46.563727958196914</v>
      </c>
    </row>
    <row r="25" spans="1:21" ht="12.75">
      <c r="A25" s="358" t="s">
        <v>579</v>
      </c>
      <c r="B25" s="86"/>
      <c r="C25" s="97"/>
      <c r="D25" s="86"/>
      <c r="E25" s="97"/>
      <c r="F25" s="86"/>
      <c r="H25" s="163"/>
      <c r="I25" s="54"/>
      <c r="K25" s="181"/>
      <c r="L25" s="163"/>
      <c r="M25" s="163"/>
      <c r="O25" s="181"/>
      <c r="P25" s="233"/>
      <c r="Q25" s="233"/>
      <c r="R25" s="233"/>
      <c r="S25" s="233"/>
      <c r="T25" s="233"/>
      <c r="U25" s="299"/>
    </row>
    <row r="26" spans="1:21" ht="12.75">
      <c r="A26" s="248" t="s">
        <v>580</v>
      </c>
      <c r="B26" s="86"/>
      <c r="C26" s="97"/>
      <c r="D26" s="86"/>
      <c r="E26" s="97"/>
      <c r="F26" s="86"/>
      <c r="H26" s="163"/>
      <c r="I26" s="54"/>
      <c r="K26" s="181"/>
      <c r="L26" s="163"/>
      <c r="M26" s="163"/>
      <c r="O26" s="181"/>
      <c r="P26" s="233"/>
      <c r="Q26" s="163"/>
      <c r="R26" s="163"/>
      <c r="S26" s="163"/>
      <c r="T26" s="163"/>
      <c r="U26" s="164"/>
    </row>
    <row r="27" spans="1:21" ht="12.75">
      <c r="A27" s="355" t="s">
        <v>591</v>
      </c>
      <c r="B27" s="86">
        <v>43.3</v>
      </c>
      <c r="C27" s="86">
        <v>50.3</v>
      </c>
      <c r="D27" s="379">
        <v>19.9</v>
      </c>
      <c r="E27" s="86">
        <v>29</v>
      </c>
      <c r="F27" s="86">
        <v>4.6</v>
      </c>
      <c r="G27" s="56">
        <v>4.8</v>
      </c>
      <c r="H27" s="163">
        <v>276.7</v>
      </c>
      <c r="I27" s="54">
        <v>287.2</v>
      </c>
      <c r="J27" s="377">
        <v>80.5</v>
      </c>
      <c r="K27" s="181">
        <v>168</v>
      </c>
      <c r="L27" s="163">
        <v>6.3</v>
      </c>
      <c r="M27" s="163">
        <v>2</v>
      </c>
      <c r="N27" s="163">
        <v>2.1</v>
      </c>
      <c r="O27" s="181">
        <v>203</v>
      </c>
      <c r="P27" s="163">
        <v>745.4444360199155</v>
      </c>
      <c r="Q27" s="163">
        <v>204.46331538908686</v>
      </c>
      <c r="R27" s="163">
        <v>89.21576060858796</v>
      </c>
      <c r="S27" s="163">
        <v>77.5899107842394</v>
      </c>
      <c r="T27" s="163">
        <v>134.07637677862866</v>
      </c>
      <c r="U27" s="164" t="s">
        <v>603</v>
      </c>
    </row>
    <row r="28" spans="1:21" ht="12.75">
      <c r="A28" s="303" t="s">
        <v>592</v>
      </c>
      <c r="B28" s="86">
        <v>47.2</v>
      </c>
      <c r="C28" s="86">
        <v>58.5</v>
      </c>
      <c r="D28" s="379">
        <v>21.7</v>
      </c>
      <c r="E28" s="86">
        <v>31.9</v>
      </c>
      <c r="F28" s="86">
        <v>14.5</v>
      </c>
      <c r="G28" s="56">
        <v>21.7</v>
      </c>
      <c r="H28" s="163">
        <v>315.6</v>
      </c>
      <c r="I28" s="54">
        <v>332.7</v>
      </c>
      <c r="J28" s="377">
        <v>76.1</v>
      </c>
      <c r="K28" s="181">
        <v>182</v>
      </c>
      <c r="L28" s="163">
        <v>9.6</v>
      </c>
      <c r="M28" s="163">
        <v>2.5</v>
      </c>
      <c r="N28" s="163">
        <v>2.8</v>
      </c>
      <c r="O28" s="181">
        <v>197</v>
      </c>
      <c r="P28" s="163">
        <v>732.3654892738155</v>
      </c>
      <c r="Q28" s="163">
        <v>206.3829466479731</v>
      </c>
      <c r="R28" s="163">
        <v>75.07575414951835</v>
      </c>
      <c r="S28" s="163">
        <v>110.9553314338263</v>
      </c>
      <c r="T28" s="163">
        <v>193.2673028507681</v>
      </c>
      <c r="U28" s="164">
        <v>32.7137322298102</v>
      </c>
    </row>
    <row r="29" spans="1:21" ht="12.75" customHeight="1">
      <c r="A29" s="355" t="s">
        <v>593</v>
      </c>
      <c r="B29" s="86">
        <v>38</v>
      </c>
      <c r="C29" s="86">
        <v>42.3</v>
      </c>
      <c r="D29" s="379">
        <v>32.6</v>
      </c>
      <c r="E29" s="86">
        <v>42.6</v>
      </c>
      <c r="F29" s="86">
        <v>4.4</v>
      </c>
      <c r="G29" s="56">
        <v>7.9</v>
      </c>
      <c r="H29" s="163">
        <v>309.2</v>
      </c>
      <c r="I29" s="54">
        <v>331.9</v>
      </c>
      <c r="J29" s="377">
        <v>78.2</v>
      </c>
      <c r="K29" s="181">
        <v>564</v>
      </c>
      <c r="L29" s="163">
        <v>65.4</v>
      </c>
      <c r="M29" s="163">
        <v>3.5</v>
      </c>
      <c r="N29" s="163">
        <v>5.7</v>
      </c>
      <c r="O29" s="181">
        <v>576</v>
      </c>
      <c r="P29" s="163">
        <v>672.6961524048736</v>
      </c>
      <c r="Q29" s="163">
        <v>169.23746923645643</v>
      </c>
      <c r="R29" s="380" t="s">
        <v>603</v>
      </c>
      <c r="S29" s="163">
        <v>6.279307655691382</v>
      </c>
      <c r="T29" s="163">
        <v>32.71316730303736</v>
      </c>
      <c r="U29" s="378" t="s">
        <v>603</v>
      </c>
    </row>
    <row r="30" spans="1:21" ht="12.75">
      <c r="A30" s="248" t="s">
        <v>594</v>
      </c>
      <c r="B30" s="86"/>
      <c r="C30" s="97"/>
      <c r="D30" s="86"/>
      <c r="E30" s="97"/>
      <c r="F30" s="86"/>
      <c r="H30" s="163"/>
      <c r="I30" s="54"/>
      <c r="K30" s="181"/>
      <c r="L30" s="163"/>
      <c r="M30" s="163"/>
      <c r="O30" s="181"/>
      <c r="P30" s="233"/>
      <c r="Q30" s="163"/>
      <c r="R30" s="163"/>
      <c r="S30" s="163"/>
      <c r="T30" s="163"/>
      <c r="U30" s="164"/>
    </row>
    <row r="31" spans="1:21" ht="12.75" customHeight="1">
      <c r="A31" s="359" t="s">
        <v>595</v>
      </c>
      <c r="B31" s="86"/>
      <c r="C31" s="86"/>
      <c r="D31" s="86"/>
      <c r="E31" s="86"/>
      <c r="F31" s="86"/>
      <c r="G31" s="86"/>
      <c r="H31" s="163"/>
      <c r="I31" s="54"/>
      <c r="J31" s="377"/>
      <c r="K31" s="181"/>
      <c r="L31" s="163"/>
      <c r="M31" s="163"/>
      <c r="N31" s="163"/>
      <c r="O31" s="181"/>
      <c r="P31" s="233"/>
      <c r="Q31" s="163"/>
      <c r="R31" s="163"/>
      <c r="S31" s="163"/>
      <c r="T31" s="163"/>
      <c r="U31" s="164"/>
    </row>
    <row r="32" spans="1:21" ht="12.75">
      <c r="A32" s="355" t="s">
        <v>596</v>
      </c>
      <c r="B32" s="86">
        <v>381.2</v>
      </c>
      <c r="C32" s="86">
        <v>435.2</v>
      </c>
      <c r="D32" s="86">
        <v>347.9</v>
      </c>
      <c r="E32" s="86">
        <v>434.1</v>
      </c>
      <c r="F32" s="86">
        <v>376.8</v>
      </c>
      <c r="G32" s="56">
        <v>427.5</v>
      </c>
      <c r="H32" s="163">
        <v>389.6</v>
      </c>
      <c r="I32" s="54">
        <v>430.1</v>
      </c>
      <c r="J32" s="377">
        <v>59.3</v>
      </c>
      <c r="K32" s="181">
        <v>537</v>
      </c>
      <c r="L32" s="163">
        <v>319.5</v>
      </c>
      <c r="M32" s="163">
        <v>1.3</v>
      </c>
      <c r="N32" s="163">
        <v>5.9</v>
      </c>
      <c r="O32" s="181">
        <v>570</v>
      </c>
      <c r="P32" s="163">
        <v>627.4531241458482</v>
      </c>
      <c r="Q32" s="163">
        <v>182.47417044771223</v>
      </c>
      <c r="R32" s="163">
        <v>82.76389875908818</v>
      </c>
      <c r="S32" s="163">
        <v>215.16427048597825</v>
      </c>
      <c r="T32" s="163">
        <v>348.11129940414367</v>
      </c>
      <c r="U32" s="164">
        <v>147.16011589132455</v>
      </c>
    </row>
    <row r="33" spans="1:21" ht="12.75">
      <c r="A33" s="357" t="s">
        <v>630</v>
      </c>
      <c r="B33" s="237">
        <v>79.3</v>
      </c>
      <c r="C33" s="237">
        <v>90.4</v>
      </c>
      <c r="D33" s="237">
        <v>32</v>
      </c>
      <c r="E33" s="237">
        <v>44.5</v>
      </c>
      <c r="F33" s="237">
        <v>22.3</v>
      </c>
      <c r="G33" s="374">
        <v>25.8</v>
      </c>
      <c r="H33" s="233">
        <v>302.4</v>
      </c>
      <c r="I33" s="347">
        <v>318.9</v>
      </c>
      <c r="J33" s="375">
        <v>72.7</v>
      </c>
      <c r="K33" s="376">
        <v>1030</v>
      </c>
      <c r="L33" s="233">
        <v>-21.9</v>
      </c>
      <c r="M33" s="233">
        <v>3.1</v>
      </c>
      <c r="N33" s="233">
        <v>2.4</v>
      </c>
      <c r="O33" s="376">
        <f>O36+O37+O38+O39+O40</f>
        <v>1147</v>
      </c>
      <c r="P33" s="233">
        <v>748.9770092646474</v>
      </c>
      <c r="Q33" s="233">
        <v>202.19654353830097</v>
      </c>
      <c r="R33" s="233">
        <v>59.578241471998226</v>
      </c>
      <c r="S33" s="233">
        <v>105.78601712528058</v>
      </c>
      <c r="T33" s="233">
        <v>143.03396421610736</v>
      </c>
      <c r="U33" s="299">
        <v>38.05617904878026</v>
      </c>
    </row>
    <row r="34" spans="1:21" ht="12.75">
      <c r="A34" s="358" t="s">
        <v>579</v>
      </c>
      <c r="B34" s="86"/>
      <c r="C34" s="86"/>
      <c r="D34" s="86"/>
      <c r="E34" s="86"/>
      <c r="F34" s="86"/>
      <c r="G34" s="86"/>
      <c r="H34" s="163"/>
      <c r="I34" s="54"/>
      <c r="K34" s="181"/>
      <c r="L34" s="163"/>
      <c r="M34" s="163"/>
      <c r="O34" s="181"/>
      <c r="P34" s="233"/>
      <c r="Q34" s="233"/>
      <c r="R34" s="233"/>
      <c r="S34" s="233"/>
      <c r="T34" s="233"/>
      <c r="U34" s="299"/>
    </row>
    <row r="35" spans="1:21" ht="12.75" customHeight="1">
      <c r="A35" s="248" t="s">
        <v>580</v>
      </c>
      <c r="B35" s="86"/>
      <c r="C35" s="86"/>
      <c r="D35" s="86"/>
      <c r="E35" s="86"/>
      <c r="F35" s="86"/>
      <c r="G35" s="86"/>
      <c r="H35" s="163"/>
      <c r="I35" s="54"/>
      <c r="K35" s="181"/>
      <c r="L35" s="163"/>
      <c r="M35" s="163"/>
      <c r="O35" s="181"/>
      <c r="P35" s="233"/>
      <c r="Q35" s="163"/>
      <c r="R35" s="163"/>
      <c r="S35" s="163"/>
      <c r="T35" s="163"/>
      <c r="U35" s="164"/>
    </row>
    <row r="36" spans="1:21" ht="12.75" customHeight="1">
      <c r="A36" s="355" t="s">
        <v>599</v>
      </c>
      <c r="B36" s="86">
        <v>99.4</v>
      </c>
      <c r="C36" s="86">
        <v>114.2</v>
      </c>
      <c r="D36" s="86">
        <v>38.3</v>
      </c>
      <c r="E36" s="86">
        <v>46.7</v>
      </c>
      <c r="F36" s="86">
        <v>23.2</v>
      </c>
      <c r="G36" s="56">
        <v>26.1</v>
      </c>
      <c r="H36" s="163">
        <v>298.4</v>
      </c>
      <c r="I36" s="54">
        <v>310.3</v>
      </c>
      <c r="J36" s="377">
        <v>71.6</v>
      </c>
      <c r="K36" s="181">
        <v>97</v>
      </c>
      <c r="L36" s="163">
        <v>-69.7</v>
      </c>
      <c r="M36" s="163">
        <v>3.8</v>
      </c>
      <c r="N36" s="163">
        <v>1.2</v>
      </c>
      <c r="O36" s="181">
        <v>291</v>
      </c>
      <c r="P36" s="163">
        <v>753.748966112463</v>
      </c>
      <c r="Q36" s="163">
        <v>212.77105834122483</v>
      </c>
      <c r="R36" s="163">
        <v>63.411768936624185</v>
      </c>
      <c r="S36" s="163">
        <v>103.32881819162581</v>
      </c>
      <c r="T36" s="163">
        <v>112.9184996943289</v>
      </c>
      <c r="U36" s="164">
        <v>35.24207952243386</v>
      </c>
    </row>
    <row r="37" spans="1:21" ht="12.75">
      <c r="A37" s="303" t="s">
        <v>600</v>
      </c>
      <c r="B37" s="86">
        <v>76.4</v>
      </c>
      <c r="C37" s="86">
        <v>81.8</v>
      </c>
      <c r="D37" s="86">
        <v>46.2</v>
      </c>
      <c r="E37" s="86">
        <v>55.4</v>
      </c>
      <c r="F37" s="86">
        <v>38.4</v>
      </c>
      <c r="G37" s="56">
        <v>43.2</v>
      </c>
      <c r="H37" s="163">
        <v>319.3</v>
      </c>
      <c r="I37" s="54">
        <v>341.7</v>
      </c>
      <c r="J37" s="377">
        <v>67.5</v>
      </c>
      <c r="K37" s="181">
        <v>162</v>
      </c>
      <c r="L37" s="163">
        <v>-51.6</v>
      </c>
      <c r="M37" s="163">
        <v>5.2</v>
      </c>
      <c r="N37" s="163">
        <v>2.5</v>
      </c>
      <c r="O37" s="181">
        <v>203</v>
      </c>
      <c r="P37" s="163">
        <v>699.7230523697016</v>
      </c>
      <c r="Q37" s="163">
        <v>202.46905853452458</v>
      </c>
      <c r="R37" s="163">
        <v>46.940276321759946</v>
      </c>
      <c r="S37" s="163">
        <v>188.07404046251818</v>
      </c>
      <c r="T37" s="163">
        <v>137.06560685953903</v>
      </c>
      <c r="U37" s="164">
        <v>4.381092456697595</v>
      </c>
    </row>
    <row r="38" spans="1:21" ht="12.75">
      <c r="A38" s="314" t="s">
        <v>601</v>
      </c>
      <c r="B38" s="86">
        <v>73.8</v>
      </c>
      <c r="C38" s="86">
        <v>88</v>
      </c>
      <c r="D38" s="86">
        <v>23.7</v>
      </c>
      <c r="E38" s="86">
        <v>38.9</v>
      </c>
      <c r="F38" s="86">
        <v>11.1</v>
      </c>
      <c r="G38" s="56">
        <v>13.8</v>
      </c>
      <c r="H38" s="163">
        <v>296.3</v>
      </c>
      <c r="I38" s="54">
        <v>311</v>
      </c>
      <c r="J38" s="377">
        <v>80.6</v>
      </c>
      <c r="K38" s="181">
        <v>417</v>
      </c>
      <c r="L38" s="163">
        <v>55</v>
      </c>
      <c r="M38" s="163">
        <v>2.1</v>
      </c>
      <c r="N38" s="163">
        <v>3.3</v>
      </c>
      <c r="O38" s="181">
        <v>409</v>
      </c>
      <c r="P38" s="163">
        <v>782.0564957612538</v>
      </c>
      <c r="Q38" s="163">
        <v>211.7026934025714</v>
      </c>
      <c r="R38" s="163">
        <v>64.59786654987957</v>
      </c>
      <c r="S38" s="163">
        <v>79.84796821722401</v>
      </c>
      <c r="T38" s="163">
        <v>164.62289235774392</v>
      </c>
      <c r="U38" s="164">
        <v>78.83129477273438</v>
      </c>
    </row>
    <row r="39" spans="1:21" ht="12.75">
      <c r="A39" s="355" t="s">
        <v>602</v>
      </c>
      <c r="B39" s="86">
        <v>50.6</v>
      </c>
      <c r="C39" s="86">
        <v>61.6</v>
      </c>
      <c r="D39" s="86">
        <v>18.4</v>
      </c>
      <c r="E39" s="86">
        <v>24.3</v>
      </c>
      <c r="F39" s="86">
        <v>9.2</v>
      </c>
      <c r="G39" s="56">
        <v>11.5</v>
      </c>
      <c r="H39" s="163">
        <v>292</v>
      </c>
      <c r="I39" s="54">
        <v>308</v>
      </c>
      <c r="J39" s="377">
        <v>72.2</v>
      </c>
      <c r="K39" s="181">
        <v>49</v>
      </c>
      <c r="L39" s="163">
        <v>-43</v>
      </c>
      <c r="M39" s="163">
        <v>2</v>
      </c>
      <c r="N39" s="163">
        <v>1.2</v>
      </c>
      <c r="O39" s="181">
        <v>49</v>
      </c>
      <c r="P39" s="163">
        <v>664.6640919277166</v>
      </c>
      <c r="Q39" s="163">
        <v>165.2124159633815</v>
      </c>
      <c r="R39" s="163">
        <v>45.05793162637677</v>
      </c>
      <c r="S39" s="163">
        <v>47.441949172745915</v>
      </c>
      <c r="T39" s="163">
        <v>115.38644924426643</v>
      </c>
      <c r="U39" s="164">
        <v>35.76026319553712</v>
      </c>
    </row>
    <row r="40" spans="1:21" ht="12.75">
      <c r="A40" s="355" t="s">
        <v>604</v>
      </c>
      <c r="B40" s="86">
        <v>97.8</v>
      </c>
      <c r="C40" s="86">
        <v>103</v>
      </c>
      <c r="D40" s="86">
        <v>44.7</v>
      </c>
      <c r="E40" s="86">
        <v>66.3</v>
      </c>
      <c r="F40" s="86">
        <v>45.5</v>
      </c>
      <c r="G40" s="56">
        <v>51.3</v>
      </c>
      <c r="H40" s="163">
        <v>306.3</v>
      </c>
      <c r="I40" s="54">
        <v>325.1</v>
      </c>
      <c r="J40" s="377">
        <v>68.2</v>
      </c>
      <c r="K40" s="181">
        <v>305</v>
      </c>
      <c r="L40" s="163">
        <v>-1.3</v>
      </c>
      <c r="M40" s="163">
        <v>2.7</v>
      </c>
      <c r="N40" s="163">
        <v>2.6</v>
      </c>
      <c r="O40" s="181">
        <v>195</v>
      </c>
      <c r="P40" s="163">
        <v>766.7218885897702</v>
      </c>
      <c r="Q40" s="163">
        <v>197.3320908400635</v>
      </c>
      <c r="R40" s="163">
        <v>63.50521156899289</v>
      </c>
      <c r="S40" s="163">
        <v>111.91067853938013</v>
      </c>
      <c r="T40" s="163">
        <v>154.18996341547594</v>
      </c>
      <c r="U40" s="164">
        <v>14.495754814661419</v>
      </c>
    </row>
    <row r="41" spans="1:21" ht="12.75" customHeight="1">
      <c r="A41" s="315" t="s">
        <v>631</v>
      </c>
      <c r="B41" s="237">
        <v>391.5</v>
      </c>
      <c r="C41" s="237">
        <v>414.8</v>
      </c>
      <c r="D41" s="237">
        <v>324.4</v>
      </c>
      <c r="E41" s="237">
        <v>373.7</v>
      </c>
      <c r="F41" s="237">
        <v>337.8</v>
      </c>
      <c r="G41" s="374">
        <v>397.2</v>
      </c>
      <c r="H41" s="233">
        <v>420.5</v>
      </c>
      <c r="I41" s="347">
        <v>474.8</v>
      </c>
      <c r="J41" s="375">
        <v>60.3</v>
      </c>
      <c r="K41" s="376">
        <v>7689</v>
      </c>
      <c r="L41" s="233">
        <v>61.1</v>
      </c>
      <c r="M41" s="233">
        <v>6.4</v>
      </c>
      <c r="N41" s="233">
        <v>10.3</v>
      </c>
      <c r="O41" s="376">
        <f>O45+O46+O47</f>
        <v>10566</v>
      </c>
      <c r="P41" s="233">
        <v>632.2</v>
      </c>
      <c r="Q41" s="233">
        <v>164.3168922744558</v>
      </c>
      <c r="R41" s="233">
        <v>21.44311350795684</v>
      </c>
      <c r="S41" s="233">
        <v>176.00218446699407</v>
      </c>
      <c r="T41" s="233">
        <v>133.4639730261159</v>
      </c>
      <c r="U41" s="299">
        <v>128.06973161306558</v>
      </c>
    </row>
    <row r="42" spans="1:21" ht="12.75">
      <c r="A42" s="358" t="s">
        <v>579</v>
      </c>
      <c r="B42" s="237"/>
      <c r="C42" s="237"/>
      <c r="D42" s="237"/>
      <c r="E42" s="237"/>
      <c r="F42" s="237"/>
      <c r="G42" s="237"/>
      <c r="H42" s="233"/>
      <c r="I42" s="54"/>
      <c r="K42" s="376"/>
      <c r="L42" s="233"/>
      <c r="M42" s="233"/>
      <c r="O42" s="376"/>
      <c r="P42" s="233"/>
      <c r="Q42" s="233"/>
      <c r="R42" s="233"/>
      <c r="S42" s="233"/>
      <c r="T42" s="233"/>
      <c r="U42" s="299"/>
    </row>
    <row r="43" spans="1:21" ht="12.75">
      <c r="A43" s="316" t="s">
        <v>606</v>
      </c>
      <c r="B43" s="86"/>
      <c r="C43" s="86"/>
      <c r="D43" s="86"/>
      <c r="E43" s="86"/>
      <c r="F43" s="86"/>
      <c r="G43" s="86"/>
      <c r="H43" s="163"/>
      <c r="I43" s="54"/>
      <c r="K43" s="181"/>
      <c r="L43" s="163"/>
      <c r="M43" s="163"/>
      <c r="O43" s="181"/>
      <c r="P43" s="233"/>
      <c r="Q43" s="163"/>
      <c r="R43" s="163"/>
      <c r="S43" s="163"/>
      <c r="T43" s="163"/>
      <c r="U43" s="299"/>
    </row>
    <row r="44" spans="1:21" ht="12.75">
      <c r="A44" s="359" t="s">
        <v>607</v>
      </c>
      <c r="B44" s="86"/>
      <c r="C44" s="86"/>
      <c r="D44" s="86"/>
      <c r="E44" s="86"/>
      <c r="F44" s="86"/>
      <c r="G44" s="86"/>
      <c r="H44" s="163"/>
      <c r="I44" s="54"/>
      <c r="J44" s="377"/>
      <c r="K44" s="181"/>
      <c r="L44" s="163"/>
      <c r="M44" s="163"/>
      <c r="N44" s="163"/>
      <c r="O44" s="181"/>
      <c r="P44" s="233"/>
      <c r="Q44" s="163"/>
      <c r="R44" s="163"/>
      <c r="S44" s="163"/>
      <c r="T44" s="163"/>
      <c r="U44" s="299"/>
    </row>
    <row r="45" spans="1:21" ht="12.75">
      <c r="A45" s="356" t="s">
        <v>608</v>
      </c>
      <c r="B45" s="86">
        <v>414.6</v>
      </c>
      <c r="C45" s="86">
        <v>428.8</v>
      </c>
      <c r="D45" s="86">
        <v>335.5</v>
      </c>
      <c r="E45" s="86">
        <v>392.8</v>
      </c>
      <c r="F45" s="86">
        <v>329.7</v>
      </c>
      <c r="G45" s="56">
        <v>395.1</v>
      </c>
      <c r="H45" s="163">
        <v>413.5</v>
      </c>
      <c r="I45" s="54">
        <v>478.9</v>
      </c>
      <c r="J45" s="377">
        <v>59.3</v>
      </c>
      <c r="K45" s="181">
        <v>6442</v>
      </c>
      <c r="L45" s="163">
        <v>82.3</v>
      </c>
      <c r="M45" s="163">
        <v>7.7</v>
      </c>
      <c r="N45" s="163">
        <v>13.9</v>
      </c>
      <c r="O45" s="181">
        <v>8002</v>
      </c>
      <c r="P45" s="163">
        <v>659.2727257061867</v>
      </c>
      <c r="Q45" s="163">
        <v>158.6631456056383</v>
      </c>
      <c r="R45" s="163">
        <v>21.992271472082095</v>
      </c>
      <c r="S45" s="163">
        <v>161.6141164104133</v>
      </c>
      <c r="T45" s="163">
        <v>131.0920315172298</v>
      </c>
      <c r="U45" s="299">
        <v>140.35420265630452</v>
      </c>
    </row>
    <row r="46" spans="1:21" ht="12.75">
      <c r="A46" s="356" t="s">
        <v>609</v>
      </c>
      <c r="B46" s="86">
        <v>335.7</v>
      </c>
      <c r="C46" s="86">
        <v>381</v>
      </c>
      <c r="D46" s="86">
        <v>294.7</v>
      </c>
      <c r="E46" s="86">
        <v>329.2</v>
      </c>
      <c r="F46" s="86">
        <v>330.2</v>
      </c>
      <c r="G46" s="56">
        <v>381.5</v>
      </c>
      <c r="H46" s="163">
        <v>424.4</v>
      </c>
      <c r="I46" s="54">
        <v>459.3</v>
      </c>
      <c r="J46" s="377">
        <v>61.7</v>
      </c>
      <c r="K46" s="181">
        <v>1111</v>
      </c>
      <c r="L46" s="163">
        <v>-0.7</v>
      </c>
      <c r="M46" s="163">
        <v>4.5</v>
      </c>
      <c r="N46" s="163">
        <v>4.5</v>
      </c>
      <c r="O46" s="181">
        <v>2479</v>
      </c>
      <c r="P46" s="163">
        <v>601.1627812558362</v>
      </c>
      <c r="Q46" s="163">
        <v>181.1973723742012</v>
      </c>
      <c r="R46" s="163">
        <v>23.58854433103538</v>
      </c>
      <c r="S46" s="163">
        <v>187.04375857672977</v>
      </c>
      <c r="T46" s="163">
        <v>140.3132688606855</v>
      </c>
      <c r="U46" s="299">
        <v>118.22692098446647</v>
      </c>
    </row>
    <row r="47" spans="1:21" ht="12.75">
      <c r="A47" s="356" t="s">
        <v>610</v>
      </c>
      <c r="B47" s="86">
        <v>477.4</v>
      </c>
      <c r="C47" s="86">
        <v>465.9</v>
      </c>
      <c r="D47" s="86">
        <v>388.9</v>
      </c>
      <c r="E47" s="86">
        <v>433.4</v>
      </c>
      <c r="F47" s="86">
        <v>521.6</v>
      </c>
      <c r="G47" s="56">
        <v>550.7</v>
      </c>
      <c r="H47" s="163">
        <v>477.3</v>
      </c>
      <c r="I47" s="54">
        <v>527.3</v>
      </c>
      <c r="J47" s="377">
        <v>63.4</v>
      </c>
      <c r="K47" s="181">
        <v>136</v>
      </c>
      <c r="L47" s="163">
        <v>13.3</v>
      </c>
      <c r="M47" s="163">
        <v>3.1</v>
      </c>
      <c r="N47" s="163">
        <v>3.7</v>
      </c>
      <c r="O47" s="181">
        <v>85</v>
      </c>
      <c r="P47" s="163">
        <v>496.8111022910793</v>
      </c>
      <c r="Q47" s="163">
        <v>122.35513097747243</v>
      </c>
      <c r="R47" s="380" t="s">
        <v>603</v>
      </c>
      <c r="S47" s="163">
        <v>284.40040511318534</v>
      </c>
      <c r="T47" s="163">
        <v>117.42807872334602</v>
      </c>
      <c r="U47" s="164">
        <v>38.32151753209427</v>
      </c>
    </row>
    <row r="48" spans="1:21" ht="12.75">
      <c r="A48" s="360"/>
      <c r="B48" s="88"/>
      <c r="C48" s="88"/>
      <c r="D48" s="88"/>
      <c r="E48" s="88"/>
      <c r="F48" s="88"/>
      <c r="G48" s="56"/>
      <c r="H48" s="259"/>
      <c r="I48" s="100"/>
      <c r="J48" s="259"/>
      <c r="K48" s="182"/>
      <c r="L48" s="381"/>
      <c r="M48" s="259"/>
      <c r="N48" s="259"/>
      <c r="O48" s="182"/>
      <c r="P48" s="259"/>
      <c r="Q48" s="259"/>
      <c r="R48" s="259"/>
      <c r="S48" s="259"/>
      <c r="T48" s="259"/>
      <c r="U48" s="259"/>
    </row>
    <row r="49" spans="1:23" ht="12.75">
      <c r="A49" s="382" t="s">
        <v>678</v>
      </c>
      <c r="B49" s="382"/>
      <c r="C49" s="382"/>
      <c r="D49" s="382"/>
      <c r="E49" s="382"/>
      <c r="F49" s="382"/>
      <c r="G49" s="382"/>
      <c r="H49" s="382"/>
      <c r="I49" s="382"/>
      <c r="J49" s="382"/>
      <c r="K49" s="382"/>
      <c r="L49" s="382"/>
      <c r="M49" s="382"/>
      <c r="N49" s="382"/>
      <c r="O49" s="382"/>
      <c r="P49" s="382"/>
      <c r="Q49" s="382"/>
      <c r="R49" s="382"/>
      <c r="S49" s="382"/>
      <c r="T49" s="382"/>
      <c r="U49" s="382"/>
      <c r="V49" s="364"/>
      <c r="W49" s="364"/>
    </row>
    <row r="50" spans="1:23" ht="12.75">
      <c r="A50" s="383" t="s">
        <v>679</v>
      </c>
      <c r="B50" s="384"/>
      <c r="C50" s="384"/>
      <c r="D50" s="384"/>
      <c r="E50" s="384"/>
      <c r="F50" s="384"/>
      <c r="G50" s="384"/>
      <c r="H50" s="384"/>
      <c r="I50" s="384"/>
      <c r="J50" s="384"/>
      <c r="K50" s="384"/>
      <c r="L50" s="384"/>
      <c r="M50" s="384"/>
      <c r="N50" s="384"/>
      <c r="O50" s="384"/>
      <c r="P50" s="384"/>
      <c r="Q50" s="384"/>
      <c r="R50" s="384"/>
      <c r="S50" s="384"/>
      <c r="T50" s="384"/>
      <c r="U50" s="384"/>
      <c r="V50" s="365"/>
      <c r="W50" s="365"/>
    </row>
  </sheetData>
  <mergeCells count="16">
    <mergeCell ref="A49:U49"/>
    <mergeCell ref="A50:U50"/>
    <mergeCell ref="U4:U5"/>
    <mergeCell ref="B5:C5"/>
    <mergeCell ref="D5:E5"/>
    <mergeCell ref="F5:G5"/>
    <mergeCell ref="H5:I5"/>
    <mergeCell ref="M5:N5"/>
    <mergeCell ref="A4:A6"/>
    <mergeCell ref="B4:G4"/>
    <mergeCell ref="H4:J4"/>
    <mergeCell ref="K4:N4"/>
    <mergeCell ref="O4:O6"/>
    <mergeCell ref="P4:T4"/>
    <mergeCell ref="I6:L6"/>
    <mergeCell ref="P6:U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A51"/>
  <sheetViews>
    <sheetView showGridLines="0" workbookViewId="0" topLeftCell="A1">
      <selection activeCell="A4" sqref="A4:A7"/>
    </sheetView>
  </sheetViews>
  <sheetFormatPr defaultColWidth="9.140625" defaultRowHeight="12.75"/>
  <cols>
    <col min="1" max="1" width="26.140625" style="43" customWidth="1"/>
    <col min="2" max="2" width="12.8515625" style="43" customWidth="1"/>
    <col min="3" max="3" width="13.421875" style="43" customWidth="1"/>
    <col min="4" max="4" width="14.28125" style="43" customWidth="1"/>
    <col min="5" max="5" width="13.140625" style="43" customWidth="1"/>
    <col min="6" max="6" width="14.421875" style="43" customWidth="1"/>
    <col min="7" max="7" width="13.57421875" style="43" customWidth="1"/>
    <col min="8" max="8" width="13.421875" style="43" customWidth="1"/>
    <col min="9" max="9" width="13.28125" style="43" customWidth="1"/>
    <col min="10" max="11" width="13.7109375" style="43" customWidth="1"/>
    <col min="12" max="12" width="13.421875" style="43" customWidth="1"/>
    <col min="13" max="13" width="12.7109375" style="43" customWidth="1"/>
    <col min="14" max="14" width="12.28125" style="43" customWidth="1"/>
    <col min="15" max="15" width="12.00390625" style="43" customWidth="1"/>
    <col min="16" max="16" width="11.28125" style="43" customWidth="1"/>
    <col min="17" max="17" width="11.57421875" style="43" customWidth="1"/>
    <col min="18" max="18" width="16.28125" style="43" customWidth="1"/>
    <col min="19" max="19" width="17.28125" style="400" customWidth="1"/>
    <col min="20" max="20" width="19.8515625" style="43" customWidth="1"/>
    <col min="21" max="21" width="14.00390625" style="43" customWidth="1"/>
    <col min="22" max="23" width="12.28125" style="43" customWidth="1"/>
    <col min="24" max="24" width="12.7109375" style="43" customWidth="1"/>
    <col min="25" max="25" width="9.140625" style="97" customWidth="1"/>
    <col min="26" max="16384" width="9.140625" style="43" customWidth="1"/>
  </cols>
  <sheetData>
    <row r="1" ht="35.1" customHeight="1">
      <c r="S1" s="43"/>
    </row>
    <row r="2" spans="1:24" ht="12.75">
      <c r="A2" s="267" t="s">
        <v>613</v>
      </c>
      <c r="L2" s="1"/>
      <c r="S2" s="43"/>
      <c r="X2" s="27"/>
    </row>
    <row r="3" spans="1:19" ht="12.75">
      <c r="A3" s="268" t="s">
        <v>614</v>
      </c>
      <c r="B3" s="97"/>
      <c r="C3" s="97"/>
      <c r="D3" s="97"/>
      <c r="E3" s="97"/>
      <c r="F3" s="97"/>
      <c r="G3" s="97"/>
      <c r="H3" s="97"/>
      <c r="I3" s="97"/>
      <c r="J3" s="97"/>
      <c r="K3" s="97"/>
      <c r="L3" s="206"/>
      <c r="M3" s="97"/>
      <c r="S3" s="43"/>
    </row>
    <row r="4" spans="1:27" ht="42" customHeight="1">
      <c r="A4" s="322" t="s">
        <v>558</v>
      </c>
      <c r="B4" s="271" t="s">
        <v>680</v>
      </c>
      <c r="C4" s="271"/>
      <c r="D4" s="271" t="s">
        <v>681</v>
      </c>
      <c r="E4" s="271"/>
      <c r="F4" s="278" t="s">
        <v>682</v>
      </c>
      <c r="G4" s="323"/>
      <c r="H4" s="323"/>
      <c r="I4" s="323"/>
      <c r="J4" s="278" t="s">
        <v>683</v>
      </c>
      <c r="K4" s="323"/>
      <c r="L4" s="323"/>
      <c r="M4" s="323"/>
      <c r="N4" s="323"/>
      <c r="O4" s="323"/>
      <c r="P4" s="271" t="s">
        <v>684</v>
      </c>
      <c r="Q4" s="324"/>
      <c r="R4" s="366" t="s">
        <v>685</v>
      </c>
      <c r="S4" s="367"/>
      <c r="T4" s="367"/>
      <c r="U4" s="367"/>
      <c r="V4" s="367"/>
      <c r="W4" s="367"/>
      <c r="X4" s="367"/>
      <c r="Y4" s="385"/>
      <c r="Z4" s="385"/>
      <c r="AA4" s="385"/>
    </row>
    <row r="5" spans="1:27" ht="51" customHeight="1">
      <c r="A5" s="326"/>
      <c r="B5" s="327"/>
      <c r="C5" s="327"/>
      <c r="D5" s="327"/>
      <c r="E5" s="327"/>
      <c r="F5" s="327" t="s">
        <v>686</v>
      </c>
      <c r="G5" s="328"/>
      <c r="H5" s="327" t="s">
        <v>687</v>
      </c>
      <c r="I5" s="328"/>
      <c r="J5" s="278" t="s">
        <v>688</v>
      </c>
      <c r="K5" s="323"/>
      <c r="L5" s="278" t="s">
        <v>689</v>
      </c>
      <c r="M5" s="323"/>
      <c r="N5" s="278" t="s">
        <v>690</v>
      </c>
      <c r="O5" s="323"/>
      <c r="P5" s="335"/>
      <c r="Q5" s="335"/>
      <c r="R5" s="366" t="s">
        <v>691</v>
      </c>
      <c r="S5" s="367"/>
      <c r="T5" s="368"/>
      <c r="U5" s="366" t="s">
        <v>692</v>
      </c>
      <c r="V5" s="368"/>
      <c r="W5" s="366" t="s">
        <v>693</v>
      </c>
      <c r="X5" s="367"/>
      <c r="Z5" s="97"/>
      <c r="AA5" s="97"/>
    </row>
    <row r="6" spans="1:27" ht="46.5" customHeight="1">
      <c r="A6" s="326"/>
      <c r="B6" s="327"/>
      <c r="C6" s="327"/>
      <c r="D6" s="327"/>
      <c r="E6" s="327"/>
      <c r="F6" s="328"/>
      <c r="G6" s="328"/>
      <c r="H6" s="328"/>
      <c r="I6" s="328"/>
      <c r="J6" s="327" t="s">
        <v>572</v>
      </c>
      <c r="K6" s="328"/>
      <c r="L6" s="328"/>
      <c r="M6" s="328"/>
      <c r="N6" s="328"/>
      <c r="O6" s="328"/>
      <c r="P6" s="328"/>
      <c r="Q6" s="328"/>
      <c r="R6" s="366" t="s">
        <v>622</v>
      </c>
      <c r="S6" s="368"/>
      <c r="T6" s="369" t="s">
        <v>694</v>
      </c>
      <c r="U6" s="366" t="s">
        <v>567</v>
      </c>
      <c r="V6" s="367"/>
      <c r="W6" s="367"/>
      <c r="X6" s="367"/>
      <c r="Z6" s="97"/>
      <c r="AA6" s="97"/>
    </row>
    <row r="7" spans="1:27" ht="21" customHeight="1" thickBot="1">
      <c r="A7" s="337"/>
      <c r="B7" s="338" t="s">
        <v>695</v>
      </c>
      <c r="C7" s="340" t="s">
        <v>696</v>
      </c>
      <c r="D7" s="338">
        <v>2010</v>
      </c>
      <c r="E7" s="340">
        <v>2017</v>
      </c>
      <c r="F7" s="338">
        <v>2010</v>
      </c>
      <c r="G7" s="340">
        <v>2017</v>
      </c>
      <c r="H7" s="338">
        <v>2010</v>
      </c>
      <c r="I7" s="340">
        <v>2017</v>
      </c>
      <c r="J7" s="338">
        <v>2010</v>
      </c>
      <c r="K7" s="340">
        <v>2017</v>
      </c>
      <c r="L7" s="338" t="s">
        <v>697</v>
      </c>
      <c r="M7" s="340">
        <v>2017</v>
      </c>
      <c r="N7" s="338">
        <v>2010</v>
      </c>
      <c r="O7" s="340">
        <v>2017</v>
      </c>
      <c r="P7" s="338">
        <v>2010</v>
      </c>
      <c r="Q7" s="340">
        <v>2017</v>
      </c>
      <c r="R7" s="386" t="s">
        <v>698</v>
      </c>
      <c r="S7" s="341" t="s">
        <v>699</v>
      </c>
      <c r="T7" s="387"/>
      <c r="U7" s="386" t="s">
        <v>698</v>
      </c>
      <c r="V7" s="338" t="s">
        <v>699</v>
      </c>
      <c r="W7" s="386" t="s">
        <v>698</v>
      </c>
      <c r="X7" s="386" t="s">
        <v>699</v>
      </c>
      <c r="Z7" s="97"/>
      <c r="AA7" s="97"/>
    </row>
    <row r="8" spans="1:27" ht="6.2" customHeight="1">
      <c r="A8" s="342"/>
      <c r="B8" s="388"/>
      <c r="C8" s="389"/>
      <c r="D8" s="343"/>
      <c r="E8" s="344"/>
      <c r="F8" s="343"/>
      <c r="G8" s="344"/>
      <c r="H8" s="343"/>
      <c r="I8" s="344"/>
      <c r="J8" s="343"/>
      <c r="K8" s="344"/>
      <c r="L8" s="343"/>
      <c r="M8" s="344"/>
      <c r="N8" s="343"/>
      <c r="O8" s="344"/>
      <c r="P8" s="343"/>
      <c r="Q8" s="343"/>
      <c r="R8" s="345"/>
      <c r="S8" s="345"/>
      <c r="T8" s="390"/>
      <c r="U8" s="345"/>
      <c r="V8" s="343"/>
      <c r="W8" s="345"/>
      <c r="X8" s="345"/>
      <c r="Z8" s="97"/>
      <c r="AA8" s="97"/>
    </row>
    <row r="9" spans="1:25" s="27" customFormat="1" ht="12.75">
      <c r="A9" s="346" t="s">
        <v>629</v>
      </c>
      <c r="B9" s="391">
        <v>98</v>
      </c>
      <c r="C9" s="392">
        <v>92</v>
      </c>
      <c r="D9" s="233">
        <v>38.3</v>
      </c>
      <c r="E9" s="233">
        <v>39.8</v>
      </c>
      <c r="F9" s="349">
        <v>2019</v>
      </c>
      <c r="G9" s="349">
        <v>1839</v>
      </c>
      <c r="H9" s="349">
        <v>3682</v>
      </c>
      <c r="I9" s="349">
        <v>3120</v>
      </c>
      <c r="J9" s="393">
        <v>2503</v>
      </c>
      <c r="K9" s="393">
        <v>2254</v>
      </c>
      <c r="L9" s="393">
        <v>2512</v>
      </c>
      <c r="M9" s="393">
        <v>2260</v>
      </c>
      <c r="N9" s="393">
        <v>136</v>
      </c>
      <c r="O9" s="393">
        <v>165</v>
      </c>
      <c r="P9" s="28">
        <v>1108</v>
      </c>
      <c r="Q9" s="28">
        <v>1819</v>
      </c>
      <c r="R9" s="393">
        <v>80178</v>
      </c>
      <c r="S9" s="393">
        <v>114369</v>
      </c>
      <c r="T9" s="237">
        <v>41.9</v>
      </c>
      <c r="U9" s="237">
        <v>5653</v>
      </c>
      <c r="V9" s="237">
        <v>9306.7</v>
      </c>
      <c r="W9" s="237">
        <v>1628.8</v>
      </c>
      <c r="X9" s="240">
        <v>2863.1</v>
      </c>
      <c r="Y9" s="300"/>
    </row>
    <row r="10" spans="1:25" s="27" customFormat="1" ht="12.75">
      <c r="A10" s="301" t="s">
        <v>577</v>
      </c>
      <c r="B10" s="157"/>
      <c r="C10" s="392"/>
      <c r="D10" s="233"/>
      <c r="E10" s="233"/>
      <c r="F10" s="349"/>
      <c r="G10" s="349"/>
      <c r="H10" s="349"/>
      <c r="I10" s="349"/>
      <c r="J10" s="28"/>
      <c r="K10" s="28"/>
      <c r="L10" s="28"/>
      <c r="M10" s="28"/>
      <c r="N10" s="28"/>
      <c r="O10" s="28"/>
      <c r="P10" s="28"/>
      <c r="Q10" s="28"/>
      <c r="R10" s="28"/>
      <c r="S10" s="239"/>
      <c r="T10" s="237"/>
      <c r="U10" s="237"/>
      <c r="V10" s="237"/>
      <c r="W10" s="237"/>
      <c r="X10" s="240"/>
      <c r="Y10" s="300"/>
    </row>
    <row r="11" spans="1:25" s="27" customFormat="1" ht="12.75">
      <c r="A11" s="246" t="s">
        <v>578</v>
      </c>
      <c r="B11" s="391">
        <v>98</v>
      </c>
      <c r="C11" s="392">
        <v>88</v>
      </c>
      <c r="D11" s="233">
        <v>40.4</v>
      </c>
      <c r="E11" s="233">
        <v>53.7</v>
      </c>
      <c r="F11" s="349">
        <v>1895</v>
      </c>
      <c r="G11" s="349">
        <v>2002</v>
      </c>
      <c r="H11" s="349">
        <v>4300</v>
      </c>
      <c r="I11" s="349">
        <v>3327</v>
      </c>
      <c r="J11" s="28">
        <v>3218</v>
      </c>
      <c r="K11" s="239">
        <v>3038</v>
      </c>
      <c r="L11" s="28">
        <v>2396</v>
      </c>
      <c r="M11" s="394">
        <v>2029</v>
      </c>
      <c r="N11" s="28">
        <v>130</v>
      </c>
      <c r="O11" s="239">
        <v>110</v>
      </c>
      <c r="P11" s="28">
        <v>55</v>
      </c>
      <c r="Q11" s="28">
        <v>344</v>
      </c>
      <c r="R11" s="28">
        <v>8352</v>
      </c>
      <c r="S11" s="239">
        <v>10404</v>
      </c>
      <c r="T11" s="237">
        <v>32.3</v>
      </c>
      <c r="U11" s="237">
        <v>360.1</v>
      </c>
      <c r="V11" s="237">
        <v>578</v>
      </c>
      <c r="W11" s="237">
        <v>99.9</v>
      </c>
      <c r="X11" s="240">
        <v>182.9</v>
      </c>
      <c r="Y11" s="300"/>
    </row>
    <row r="12" spans="1:25" s="27" customFormat="1" ht="12.75">
      <c r="A12" s="247" t="s">
        <v>579</v>
      </c>
      <c r="B12" s="157"/>
      <c r="C12" s="392"/>
      <c r="D12" s="233"/>
      <c r="E12" s="233"/>
      <c r="F12" s="349"/>
      <c r="G12" s="349"/>
      <c r="H12" s="349"/>
      <c r="I12" s="349"/>
      <c r="J12" s="28"/>
      <c r="K12" s="28"/>
      <c r="L12" s="28"/>
      <c r="M12" s="28"/>
      <c r="N12" s="28"/>
      <c r="O12" s="28"/>
      <c r="P12" s="28"/>
      <c r="Q12" s="28"/>
      <c r="R12" s="28"/>
      <c r="S12" s="239"/>
      <c r="T12" s="237"/>
      <c r="U12" s="237"/>
      <c r="V12" s="237"/>
      <c r="W12" s="237"/>
      <c r="X12" s="240"/>
      <c r="Y12" s="300"/>
    </row>
    <row r="13" spans="1:25" s="27" customFormat="1" ht="12.75">
      <c r="A13" s="248" t="s">
        <v>580</v>
      </c>
      <c r="B13" s="157"/>
      <c r="C13" s="392"/>
      <c r="D13" s="233"/>
      <c r="E13" s="233"/>
      <c r="F13" s="349"/>
      <c r="G13" s="349"/>
      <c r="H13" s="349"/>
      <c r="I13" s="349"/>
      <c r="J13" s="28"/>
      <c r="K13" s="28"/>
      <c r="L13" s="28"/>
      <c r="M13" s="28"/>
      <c r="N13" s="28"/>
      <c r="O13" s="28"/>
      <c r="P13" s="28"/>
      <c r="Q13" s="28"/>
      <c r="R13" s="28"/>
      <c r="S13" s="239"/>
      <c r="T13" s="237"/>
      <c r="U13" s="237"/>
      <c r="V13" s="237"/>
      <c r="W13" s="237"/>
      <c r="X13" s="240"/>
      <c r="Y13" s="300"/>
    </row>
    <row r="14" spans="1:24" ht="12.75">
      <c r="A14" s="303" t="s">
        <v>581</v>
      </c>
      <c r="B14" s="157">
        <v>99</v>
      </c>
      <c r="C14" s="395">
        <v>89</v>
      </c>
      <c r="D14" s="163">
        <v>38.1</v>
      </c>
      <c r="E14" s="163">
        <v>51</v>
      </c>
      <c r="F14" s="354">
        <v>1803</v>
      </c>
      <c r="G14" s="354">
        <v>1801</v>
      </c>
      <c r="H14" s="354">
        <v>4550</v>
      </c>
      <c r="I14" s="354">
        <v>3242</v>
      </c>
      <c r="J14" s="137">
        <v>2315</v>
      </c>
      <c r="K14" s="137">
        <v>2315</v>
      </c>
      <c r="L14" s="57">
        <v>1991</v>
      </c>
      <c r="M14" s="57">
        <v>1809</v>
      </c>
      <c r="N14" s="137">
        <v>127</v>
      </c>
      <c r="O14" s="137">
        <v>94</v>
      </c>
      <c r="P14" s="57">
        <v>128</v>
      </c>
      <c r="Q14" s="57">
        <v>35</v>
      </c>
      <c r="R14" s="137">
        <v>2191</v>
      </c>
      <c r="S14" s="137">
        <v>2987</v>
      </c>
      <c r="T14" s="86">
        <v>26.7</v>
      </c>
      <c r="U14" s="86">
        <v>109.5</v>
      </c>
      <c r="V14" s="86">
        <v>139.6</v>
      </c>
      <c r="W14" s="86">
        <v>34.3</v>
      </c>
      <c r="X14" s="58">
        <v>44.8</v>
      </c>
    </row>
    <row r="15" spans="1:24" ht="12.75">
      <c r="A15" s="355" t="s">
        <v>582</v>
      </c>
      <c r="B15" s="157">
        <v>92</v>
      </c>
      <c r="C15" s="395">
        <v>95</v>
      </c>
      <c r="D15" s="163">
        <v>26.5</v>
      </c>
      <c r="E15" s="163">
        <v>34.9</v>
      </c>
      <c r="F15" s="354">
        <v>1479</v>
      </c>
      <c r="G15" s="354">
        <v>1828</v>
      </c>
      <c r="H15" s="354">
        <v>4807</v>
      </c>
      <c r="I15" s="354">
        <v>3779</v>
      </c>
      <c r="J15" s="137">
        <v>4736</v>
      </c>
      <c r="K15" s="137">
        <v>4482</v>
      </c>
      <c r="L15" s="57">
        <v>3351</v>
      </c>
      <c r="M15" s="57">
        <v>2806</v>
      </c>
      <c r="N15" s="137">
        <v>140</v>
      </c>
      <c r="O15" s="137">
        <v>138</v>
      </c>
      <c r="P15" s="57" t="s">
        <v>603</v>
      </c>
      <c r="Q15" s="57" t="s">
        <v>603</v>
      </c>
      <c r="R15" s="137">
        <v>2153</v>
      </c>
      <c r="S15" s="137">
        <v>2366</v>
      </c>
      <c r="T15" s="86">
        <v>29.7</v>
      </c>
      <c r="U15" s="86">
        <v>51.1</v>
      </c>
      <c r="V15" s="86">
        <v>114.9</v>
      </c>
      <c r="W15" s="86">
        <v>13.6</v>
      </c>
      <c r="X15" s="58">
        <v>38.5</v>
      </c>
    </row>
    <row r="16" spans="1:24" ht="12.75">
      <c r="A16" s="355" t="s">
        <v>583</v>
      </c>
      <c r="B16" s="396">
        <v>101</v>
      </c>
      <c r="C16" s="395">
        <v>85</v>
      </c>
      <c r="D16" s="163">
        <v>54.8</v>
      </c>
      <c r="E16" s="163">
        <v>72</v>
      </c>
      <c r="F16" s="354">
        <v>2707</v>
      </c>
      <c r="G16" s="354">
        <v>2583</v>
      </c>
      <c r="H16" s="354">
        <v>3704</v>
      </c>
      <c r="I16" s="354">
        <v>3144</v>
      </c>
      <c r="J16" s="137">
        <v>3199</v>
      </c>
      <c r="K16" s="137">
        <v>2879</v>
      </c>
      <c r="L16" s="57">
        <v>2161</v>
      </c>
      <c r="M16" s="57">
        <v>1712</v>
      </c>
      <c r="N16" s="137">
        <v>124</v>
      </c>
      <c r="O16" s="137">
        <v>109</v>
      </c>
      <c r="P16" s="57" t="s">
        <v>603</v>
      </c>
      <c r="Q16" s="57">
        <v>1033</v>
      </c>
      <c r="R16" s="137">
        <v>4008</v>
      </c>
      <c r="S16" s="137">
        <v>5051</v>
      </c>
      <c r="T16" s="86">
        <v>36.7</v>
      </c>
      <c r="U16" s="86">
        <v>199.5</v>
      </c>
      <c r="V16" s="86">
        <v>323.5</v>
      </c>
      <c r="W16" s="86">
        <v>51.9</v>
      </c>
      <c r="X16" s="58">
        <v>99.6</v>
      </c>
    </row>
    <row r="17" spans="1:25" s="27" customFormat="1" ht="12.75">
      <c r="A17" s="246" t="s">
        <v>584</v>
      </c>
      <c r="B17" s="391">
        <v>94</v>
      </c>
      <c r="C17" s="392">
        <v>92</v>
      </c>
      <c r="D17" s="233">
        <v>24</v>
      </c>
      <c r="E17" s="233">
        <v>22.3</v>
      </c>
      <c r="F17" s="349">
        <v>2219</v>
      </c>
      <c r="G17" s="349">
        <v>2117</v>
      </c>
      <c r="H17" s="349">
        <v>4632</v>
      </c>
      <c r="I17" s="349">
        <v>3639</v>
      </c>
      <c r="J17" s="393">
        <v>2550</v>
      </c>
      <c r="K17" s="393">
        <v>2226</v>
      </c>
      <c r="L17" s="28">
        <v>2416</v>
      </c>
      <c r="M17" s="28">
        <v>2140</v>
      </c>
      <c r="N17" s="393">
        <v>130</v>
      </c>
      <c r="O17" s="393">
        <v>134</v>
      </c>
      <c r="P17" s="28">
        <v>1</v>
      </c>
      <c r="Q17" s="28">
        <v>657</v>
      </c>
      <c r="R17" s="393">
        <v>27547</v>
      </c>
      <c r="S17" s="393">
        <v>48541</v>
      </c>
      <c r="T17" s="237">
        <v>38.5</v>
      </c>
      <c r="U17" s="237">
        <v>1691.3</v>
      </c>
      <c r="V17" s="237">
        <v>3107.2</v>
      </c>
      <c r="W17" s="237">
        <v>431.9</v>
      </c>
      <c r="X17" s="240">
        <v>780.4</v>
      </c>
      <c r="Y17" s="300"/>
    </row>
    <row r="18" spans="1:25" s="27" customFormat="1" ht="12.75">
      <c r="A18" s="247" t="s">
        <v>579</v>
      </c>
      <c r="B18" s="391"/>
      <c r="C18" s="392"/>
      <c r="D18" s="233"/>
      <c r="E18" s="233"/>
      <c r="F18" s="349"/>
      <c r="G18" s="349"/>
      <c r="H18" s="349"/>
      <c r="I18" s="349"/>
      <c r="J18" s="28"/>
      <c r="K18" s="28"/>
      <c r="L18" s="28"/>
      <c r="M18" s="28"/>
      <c r="N18" s="28"/>
      <c r="O18" s="28"/>
      <c r="P18" s="28"/>
      <c r="Q18" s="28"/>
      <c r="R18" s="397"/>
      <c r="S18" s="397"/>
      <c r="T18" s="397"/>
      <c r="U18" s="397"/>
      <c r="V18" s="397"/>
      <c r="W18" s="397"/>
      <c r="X18" s="397"/>
      <c r="Y18" s="300"/>
    </row>
    <row r="19" spans="1:24" ht="12.75">
      <c r="A19" s="248" t="s">
        <v>580</v>
      </c>
      <c r="B19" s="391"/>
      <c r="C19" s="392"/>
      <c r="D19" s="163"/>
      <c r="E19" s="163"/>
      <c r="F19" s="354"/>
      <c r="G19" s="354"/>
      <c r="H19" s="354"/>
      <c r="I19" s="354"/>
      <c r="J19" s="28"/>
      <c r="K19" s="28"/>
      <c r="L19" s="28"/>
      <c r="M19" s="28"/>
      <c r="N19" s="28"/>
      <c r="O19" s="28"/>
      <c r="P19" s="28"/>
      <c r="Q19" s="28"/>
      <c r="R19" s="28"/>
      <c r="S19" s="239"/>
      <c r="T19" s="237"/>
      <c r="U19" s="237"/>
      <c r="V19" s="237"/>
      <c r="W19" s="237"/>
      <c r="X19" s="240"/>
    </row>
    <row r="20" spans="1:24" ht="12.75">
      <c r="A20" s="356" t="s">
        <v>585</v>
      </c>
      <c r="B20" s="157">
        <v>89</v>
      </c>
      <c r="C20" s="395">
        <v>93</v>
      </c>
      <c r="D20" s="163" t="s">
        <v>603</v>
      </c>
      <c r="E20" s="163" t="s">
        <v>603</v>
      </c>
      <c r="F20" s="354">
        <v>1893</v>
      </c>
      <c r="G20" s="354">
        <v>1652</v>
      </c>
      <c r="H20" s="354">
        <v>4922</v>
      </c>
      <c r="I20" s="354">
        <v>3799</v>
      </c>
      <c r="J20" s="137">
        <v>2472</v>
      </c>
      <c r="K20" s="137">
        <v>2117</v>
      </c>
      <c r="L20" s="57">
        <v>2866</v>
      </c>
      <c r="M20" s="57">
        <v>2659</v>
      </c>
      <c r="N20" s="137">
        <v>112</v>
      </c>
      <c r="O20" s="137">
        <v>122</v>
      </c>
      <c r="P20" s="57" t="s">
        <v>603</v>
      </c>
      <c r="Q20" s="57">
        <v>35</v>
      </c>
      <c r="R20" s="137">
        <v>1591</v>
      </c>
      <c r="S20" s="137">
        <v>1809</v>
      </c>
      <c r="T20" s="86">
        <v>33.4</v>
      </c>
      <c r="U20" s="86">
        <v>113.3</v>
      </c>
      <c r="V20" s="86">
        <v>181.5</v>
      </c>
      <c r="W20" s="86">
        <v>61.3</v>
      </c>
      <c r="X20" s="58">
        <v>88.9</v>
      </c>
    </row>
    <row r="21" spans="1:24" ht="12.75">
      <c r="A21" s="356" t="s">
        <v>586</v>
      </c>
      <c r="B21" s="157">
        <v>90</v>
      </c>
      <c r="C21" s="395">
        <v>86</v>
      </c>
      <c r="D21" s="163">
        <v>31</v>
      </c>
      <c r="E21" s="163">
        <v>16.8</v>
      </c>
      <c r="F21" s="354">
        <v>3415</v>
      </c>
      <c r="G21" s="354">
        <v>3042</v>
      </c>
      <c r="H21" s="354">
        <v>4980</v>
      </c>
      <c r="I21" s="354">
        <v>4056</v>
      </c>
      <c r="J21" s="137">
        <v>2278</v>
      </c>
      <c r="K21" s="137">
        <v>1836</v>
      </c>
      <c r="L21" s="57">
        <v>2198</v>
      </c>
      <c r="M21" s="57">
        <v>1374</v>
      </c>
      <c r="N21" s="137">
        <v>102</v>
      </c>
      <c r="O21" s="137">
        <v>93</v>
      </c>
      <c r="P21" s="57" t="s">
        <v>603</v>
      </c>
      <c r="Q21" s="57" t="s">
        <v>603</v>
      </c>
      <c r="R21" s="137">
        <v>1981</v>
      </c>
      <c r="S21" s="137">
        <v>2980</v>
      </c>
      <c r="T21" s="86">
        <v>22.4</v>
      </c>
      <c r="U21" s="86">
        <v>87.9</v>
      </c>
      <c r="V21" s="86">
        <v>168</v>
      </c>
      <c r="W21" s="86">
        <v>35.4</v>
      </c>
      <c r="X21" s="58">
        <v>57.1</v>
      </c>
    </row>
    <row r="22" spans="1:24" ht="12.75">
      <c r="A22" s="356" t="s">
        <v>587</v>
      </c>
      <c r="B22" s="157">
        <v>101</v>
      </c>
      <c r="C22" s="395">
        <v>91</v>
      </c>
      <c r="D22" s="163">
        <v>58</v>
      </c>
      <c r="E22" s="163">
        <v>96.7</v>
      </c>
      <c r="F22" s="354">
        <v>1660</v>
      </c>
      <c r="G22" s="354">
        <v>1560</v>
      </c>
      <c r="H22" s="354">
        <v>4566</v>
      </c>
      <c r="I22" s="354">
        <v>3589</v>
      </c>
      <c r="J22" s="137">
        <v>4745</v>
      </c>
      <c r="K22" s="137">
        <v>4747</v>
      </c>
      <c r="L22" s="57">
        <v>3020</v>
      </c>
      <c r="M22" s="57">
        <v>2613</v>
      </c>
      <c r="N22" s="137">
        <v>202</v>
      </c>
      <c r="O22" s="137">
        <v>199</v>
      </c>
      <c r="P22" s="57" t="s">
        <v>603</v>
      </c>
      <c r="Q22" s="57" t="s">
        <v>603</v>
      </c>
      <c r="R22" s="137">
        <v>8869</v>
      </c>
      <c r="S22" s="137">
        <v>14852</v>
      </c>
      <c r="T22" s="86">
        <v>42.5</v>
      </c>
      <c r="U22" s="86">
        <v>371</v>
      </c>
      <c r="V22" s="86">
        <v>857.5</v>
      </c>
      <c r="W22" s="86">
        <v>70.3</v>
      </c>
      <c r="X22" s="58">
        <v>162.3</v>
      </c>
    </row>
    <row r="23" spans="1:24" ht="12.75">
      <c r="A23" s="356" t="s">
        <v>588</v>
      </c>
      <c r="B23" s="157">
        <v>100</v>
      </c>
      <c r="C23" s="395">
        <v>80</v>
      </c>
      <c r="D23" s="163">
        <v>21</v>
      </c>
      <c r="E23" s="163">
        <v>25.9</v>
      </c>
      <c r="F23" s="354">
        <v>1799</v>
      </c>
      <c r="G23" s="354">
        <v>1661</v>
      </c>
      <c r="H23" s="354">
        <v>3599</v>
      </c>
      <c r="I23" s="354">
        <v>3025</v>
      </c>
      <c r="J23" s="137">
        <v>2036</v>
      </c>
      <c r="K23" s="137">
        <v>1812</v>
      </c>
      <c r="L23" s="57">
        <v>2522</v>
      </c>
      <c r="M23" s="57">
        <v>1961</v>
      </c>
      <c r="N23" s="137">
        <v>100</v>
      </c>
      <c r="O23" s="137">
        <v>87</v>
      </c>
      <c r="P23" s="57" t="s">
        <v>603</v>
      </c>
      <c r="Q23" s="57" t="s">
        <v>603</v>
      </c>
      <c r="R23" s="137">
        <v>13856</v>
      </c>
      <c r="S23" s="137">
        <v>26597</v>
      </c>
      <c r="T23" s="86">
        <v>40.4</v>
      </c>
      <c r="U23" s="86">
        <v>1016.5</v>
      </c>
      <c r="V23" s="86">
        <v>1676.1</v>
      </c>
      <c r="W23" s="86">
        <v>210.2</v>
      </c>
      <c r="X23" s="58">
        <v>365.7</v>
      </c>
    </row>
    <row r="24" spans="1:24" ht="12.75">
      <c r="A24" s="356" t="s">
        <v>589</v>
      </c>
      <c r="B24" s="157">
        <v>97</v>
      </c>
      <c r="C24" s="395">
        <v>90</v>
      </c>
      <c r="D24" s="163">
        <v>26.5</v>
      </c>
      <c r="E24" s="163">
        <v>23.7</v>
      </c>
      <c r="F24" s="354">
        <v>2287</v>
      </c>
      <c r="G24" s="354">
        <v>2430</v>
      </c>
      <c r="H24" s="354">
        <v>4854</v>
      </c>
      <c r="I24" s="354">
        <v>3624</v>
      </c>
      <c r="J24" s="137">
        <v>2554</v>
      </c>
      <c r="K24" s="137">
        <v>2268</v>
      </c>
      <c r="L24" s="57">
        <v>2172</v>
      </c>
      <c r="M24" s="57">
        <v>2331</v>
      </c>
      <c r="N24" s="137">
        <v>154</v>
      </c>
      <c r="O24" s="137">
        <v>173</v>
      </c>
      <c r="P24" s="57">
        <v>2</v>
      </c>
      <c r="Q24" s="57">
        <v>1768</v>
      </c>
      <c r="R24" s="137">
        <v>1250</v>
      </c>
      <c r="S24" s="137">
        <v>2303</v>
      </c>
      <c r="T24" s="86">
        <v>36.3</v>
      </c>
      <c r="U24" s="86">
        <v>102.6</v>
      </c>
      <c r="V24" s="86">
        <v>224.1</v>
      </c>
      <c r="W24" s="86">
        <v>54.6</v>
      </c>
      <c r="X24" s="58">
        <v>106.4</v>
      </c>
    </row>
    <row r="25" spans="1:25" s="27" customFormat="1" ht="12.75">
      <c r="A25" s="357" t="s">
        <v>590</v>
      </c>
      <c r="B25" s="391">
        <v>98</v>
      </c>
      <c r="C25" s="392">
        <v>88</v>
      </c>
      <c r="D25" s="233">
        <v>34.3</v>
      </c>
      <c r="E25" s="233">
        <v>36</v>
      </c>
      <c r="F25" s="349">
        <v>1612</v>
      </c>
      <c r="G25" s="349">
        <v>1499</v>
      </c>
      <c r="H25" s="349">
        <v>4493</v>
      </c>
      <c r="I25" s="349">
        <v>3730</v>
      </c>
      <c r="J25" s="393">
        <v>2985</v>
      </c>
      <c r="K25" s="393">
        <v>2877</v>
      </c>
      <c r="L25" s="28">
        <v>2910</v>
      </c>
      <c r="M25" s="28">
        <v>2216</v>
      </c>
      <c r="N25" s="393">
        <v>159</v>
      </c>
      <c r="O25" s="393">
        <v>135</v>
      </c>
      <c r="P25" s="28">
        <v>125</v>
      </c>
      <c r="Q25" s="28">
        <v>1330</v>
      </c>
      <c r="R25" s="393">
        <v>21973</v>
      </c>
      <c r="S25" s="393">
        <v>25807</v>
      </c>
      <c r="T25" s="237">
        <v>42.2</v>
      </c>
      <c r="U25" s="237">
        <v>1482.3</v>
      </c>
      <c r="V25" s="237">
        <v>1809.6</v>
      </c>
      <c r="W25" s="237">
        <v>262</v>
      </c>
      <c r="X25" s="240">
        <v>333.2</v>
      </c>
      <c r="Y25" s="300"/>
    </row>
    <row r="26" spans="1:24" ht="12.75">
      <c r="A26" s="358" t="s">
        <v>579</v>
      </c>
      <c r="B26" s="157"/>
      <c r="C26" s="392"/>
      <c r="D26" s="163"/>
      <c r="E26" s="163"/>
      <c r="F26" s="354"/>
      <c r="G26" s="354"/>
      <c r="H26" s="354"/>
      <c r="I26" s="354"/>
      <c r="J26" s="83"/>
      <c r="K26" s="83"/>
      <c r="L26" s="83"/>
      <c r="M26" s="83"/>
      <c r="N26" s="83"/>
      <c r="O26" s="83"/>
      <c r="P26" s="83"/>
      <c r="Q26" s="83"/>
      <c r="R26" s="83"/>
      <c r="S26" s="83"/>
      <c r="T26" s="83"/>
      <c r="U26" s="83"/>
      <c r="V26" s="83"/>
      <c r="W26" s="83"/>
      <c r="X26" s="83"/>
    </row>
    <row r="27" spans="1:24" ht="12.75">
      <c r="A27" s="248" t="s">
        <v>580</v>
      </c>
      <c r="B27" s="157"/>
      <c r="C27" s="392"/>
      <c r="D27" s="163"/>
      <c r="E27" s="163"/>
      <c r="F27" s="354"/>
      <c r="G27" s="354"/>
      <c r="H27" s="354"/>
      <c r="I27" s="354"/>
      <c r="J27" s="57"/>
      <c r="K27" s="57"/>
      <c r="L27" s="57"/>
      <c r="M27" s="57"/>
      <c r="N27" s="57"/>
      <c r="O27" s="57"/>
      <c r="P27" s="57"/>
      <c r="Q27" s="57"/>
      <c r="R27" s="57"/>
      <c r="S27" s="82"/>
      <c r="T27" s="86"/>
      <c r="U27" s="86"/>
      <c r="V27" s="86"/>
      <c r="W27" s="86"/>
      <c r="X27" s="58"/>
    </row>
    <row r="28" spans="1:24" ht="12.75">
      <c r="A28" s="355" t="s">
        <v>591</v>
      </c>
      <c r="B28" s="157">
        <v>104</v>
      </c>
      <c r="C28" s="395">
        <v>94</v>
      </c>
      <c r="D28" s="163">
        <v>33.5</v>
      </c>
      <c r="E28" s="163">
        <v>30.8</v>
      </c>
      <c r="F28" s="354">
        <v>1448</v>
      </c>
      <c r="G28" s="354">
        <v>1465</v>
      </c>
      <c r="H28" s="354">
        <v>5213</v>
      </c>
      <c r="I28" s="354">
        <v>4396</v>
      </c>
      <c r="J28" s="137">
        <v>3138</v>
      </c>
      <c r="K28" s="137">
        <v>3298</v>
      </c>
      <c r="L28" s="57">
        <v>2927</v>
      </c>
      <c r="M28" s="57">
        <v>2436</v>
      </c>
      <c r="N28" s="137">
        <v>135</v>
      </c>
      <c r="O28" s="137">
        <v>123</v>
      </c>
      <c r="P28" s="57">
        <v>23</v>
      </c>
      <c r="Q28" s="57">
        <v>443</v>
      </c>
      <c r="R28" s="137">
        <v>1458</v>
      </c>
      <c r="S28" s="137">
        <v>1341</v>
      </c>
      <c r="T28" s="86">
        <v>25</v>
      </c>
      <c r="U28" s="86">
        <v>75</v>
      </c>
      <c r="V28" s="86">
        <v>76.1</v>
      </c>
      <c r="W28" s="86">
        <v>20.1</v>
      </c>
      <c r="X28" s="58">
        <v>20.8</v>
      </c>
    </row>
    <row r="29" spans="1:24" ht="12.75">
      <c r="A29" s="303" t="s">
        <v>592</v>
      </c>
      <c r="B29" s="396">
        <v>97</v>
      </c>
      <c r="C29" s="395">
        <v>96</v>
      </c>
      <c r="D29" s="163">
        <v>35.2</v>
      </c>
      <c r="E29" s="163">
        <v>40.3</v>
      </c>
      <c r="F29" s="354">
        <v>1378</v>
      </c>
      <c r="G29" s="354">
        <v>1206</v>
      </c>
      <c r="H29" s="354">
        <v>4411</v>
      </c>
      <c r="I29" s="354">
        <v>4146</v>
      </c>
      <c r="J29" s="137">
        <v>3285</v>
      </c>
      <c r="K29" s="137">
        <v>3511</v>
      </c>
      <c r="L29" s="57">
        <v>3149</v>
      </c>
      <c r="M29" s="57">
        <v>2471</v>
      </c>
      <c r="N29" s="137">
        <v>197</v>
      </c>
      <c r="O29" s="137">
        <v>164</v>
      </c>
      <c r="P29" s="57">
        <v>365</v>
      </c>
      <c r="Q29" s="57">
        <v>1147</v>
      </c>
      <c r="R29" s="137">
        <v>8625</v>
      </c>
      <c r="S29" s="137">
        <v>11170</v>
      </c>
      <c r="T29" s="86">
        <v>37.3</v>
      </c>
      <c r="U29" s="86">
        <v>534.9</v>
      </c>
      <c r="V29" s="86">
        <v>612.3</v>
      </c>
      <c r="W29" s="86">
        <v>86.6</v>
      </c>
      <c r="X29" s="58">
        <v>110</v>
      </c>
    </row>
    <row r="30" spans="1:24" ht="12.75">
      <c r="A30" s="355" t="s">
        <v>593</v>
      </c>
      <c r="B30" s="396">
        <v>90</v>
      </c>
      <c r="C30" s="395">
        <v>82</v>
      </c>
      <c r="D30" s="163" t="s">
        <v>603</v>
      </c>
      <c r="E30" s="163" t="s">
        <v>603</v>
      </c>
      <c r="F30" s="354">
        <v>1724</v>
      </c>
      <c r="G30" s="354">
        <v>1795</v>
      </c>
      <c r="H30" s="354">
        <v>7428</v>
      </c>
      <c r="I30" s="354">
        <v>5485</v>
      </c>
      <c r="J30" s="137">
        <v>2924</v>
      </c>
      <c r="K30" s="137">
        <v>2709</v>
      </c>
      <c r="L30" s="57">
        <v>2117</v>
      </c>
      <c r="M30" s="57">
        <v>1655</v>
      </c>
      <c r="N30" s="137">
        <v>110</v>
      </c>
      <c r="O30" s="137">
        <v>93</v>
      </c>
      <c r="P30" s="57" t="s">
        <v>603</v>
      </c>
      <c r="Q30" s="57">
        <v>139</v>
      </c>
      <c r="R30" s="137">
        <v>11160</v>
      </c>
      <c r="S30" s="137">
        <v>12352</v>
      </c>
      <c r="T30" s="86">
        <v>47.9</v>
      </c>
      <c r="U30" s="86">
        <v>827.9</v>
      </c>
      <c r="V30" s="86">
        <v>994</v>
      </c>
      <c r="W30" s="86">
        <v>129.5</v>
      </c>
      <c r="X30" s="58">
        <v>159</v>
      </c>
    </row>
    <row r="31" spans="1:24" ht="12.75">
      <c r="A31" s="248" t="s">
        <v>594</v>
      </c>
      <c r="C31" s="51"/>
      <c r="D31" s="163"/>
      <c r="E31" s="163"/>
      <c r="F31" s="354"/>
      <c r="G31" s="354"/>
      <c r="H31" s="354"/>
      <c r="I31" s="354"/>
      <c r="J31" s="57"/>
      <c r="K31" s="57"/>
      <c r="L31" s="57"/>
      <c r="M31" s="57"/>
      <c r="N31" s="57"/>
      <c r="O31" s="57"/>
      <c r="P31" s="57"/>
      <c r="Q31" s="57"/>
      <c r="R31" s="57"/>
      <c r="S31" s="82"/>
      <c r="T31" s="86"/>
      <c r="U31" s="86"/>
      <c r="V31" s="86"/>
      <c r="W31" s="86"/>
      <c r="X31" s="58"/>
    </row>
    <row r="32" spans="1:24" ht="12.75">
      <c r="A32" s="359" t="s">
        <v>595</v>
      </c>
      <c r="B32" s="157"/>
      <c r="C32" s="392"/>
      <c r="D32" s="163"/>
      <c r="E32" s="163"/>
      <c r="F32" s="354"/>
      <c r="G32" s="354"/>
      <c r="H32" s="354"/>
      <c r="I32" s="354"/>
      <c r="J32" s="137"/>
      <c r="K32" s="137"/>
      <c r="L32" s="57"/>
      <c r="M32" s="57"/>
      <c r="N32" s="57"/>
      <c r="O32" s="57"/>
      <c r="P32" s="57"/>
      <c r="Q32" s="57"/>
      <c r="R32" s="57"/>
      <c r="S32" s="82"/>
      <c r="T32" s="86"/>
      <c r="U32" s="86"/>
      <c r="V32" s="86"/>
      <c r="W32" s="86"/>
      <c r="X32" s="58"/>
    </row>
    <row r="33" spans="1:24" ht="12.75">
      <c r="A33" s="355" t="s">
        <v>596</v>
      </c>
      <c r="B33" s="157">
        <v>100</v>
      </c>
      <c r="C33" s="395">
        <v>97</v>
      </c>
      <c r="D33" s="163">
        <v>68.8</v>
      </c>
      <c r="E33" s="163">
        <v>76.1</v>
      </c>
      <c r="F33" s="354">
        <v>1883</v>
      </c>
      <c r="G33" s="354">
        <v>1524</v>
      </c>
      <c r="H33" s="354">
        <v>3001</v>
      </c>
      <c r="I33" s="354">
        <v>2407</v>
      </c>
      <c r="J33" s="137">
        <v>2714</v>
      </c>
      <c r="K33" s="137">
        <v>2236</v>
      </c>
      <c r="L33" s="57">
        <v>3527</v>
      </c>
      <c r="M33" s="57">
        <v>2448</v>
      </c>
      <c r="N33" s="137">
        <v>200</v>
      </c>
      <c r="O33" s="137">
        <v>172</v>
      </c>
      <c r="P33" s="57">
        <v>167</v>
      </c>
      <c r="Q33" s="57">
        <v>3506</v>
      </c>
      <c r="R33" s="137">
        <v>730</v>
      </c>
      <c r="S33" s="137">
        <v>944</v>
      </c>
      <c r="T33" s="86">
        <v>46.6</v>
      </c>
      <c r="U33" s="86">
        <v>44.5</v>
      </c>
      <c r="V33" s="86">
        <v>127.1</v>
      </c>
      <c r="W33" s="86">
        <v>25.9</v>
      </c>
      <c r="X33" s="58">
        <v>43.3</v>
      </c>
    </row>
    <row r="34" spans="1:25" s="27" customFormat="1" ht="12.75">
      <c r="A34" s="357" t="s">
        <v>630</v>
      </c>
      <c r="B34" s="398">
        <v>105</v>
      </c>
      <c r="C34" s="392">
        <v>92</v>
      </c>
      <c r="D34" s="233">
        <v>29.3</v>
      </c>
      <c r="E34" s="233">
        <v>31.3</v>
      </c>
      <c r="F34" s="349">
        <v>1806</v>
      </c>
      <c r="G34" s="349">
        <v>1753</v>
      </c>
      <c r="H34" s="349">
        <v>3905</v>
      </c>
      <c r="I34" s="349">
        <v>3579</v>
      </c>
      <c r="J34" s="393">
        <v>2751</v>
      </c>
      <c r="K34" s="393">
        <v>2643</v>
      </c>
      <c r="L34" s="28">
        <v>2587</v>
      </c>
      <c r="M34" s="28">
        <v>2132</v>
      </c>
      <c r="N34" s="393">
        <v>131</v>
      </c>
      <c r="O34" s="393">
        <v>131</v>
      </c>
      <c r="P34" s="28">
        <v>114</v>
      </c>
      <c r="Q34" s="28">
        <v>1266</v>
      </c>
      <c r="R34" s="393">
        <v>3258</v>
      </c>
      <c r="S34" s="393">
        <v>3810</v>
      </c>
      <c r="T34" s="237">
        <v>25.4</v>
      </c>
      <c r="U34" s="237">
        <v>209.2</v>
      </c>
      <c r="V34" s="237">
        <v>283.1</v>
      </c>
      <c r="W34" s="237">
        <v>97.3</v>
      </c>
      <c r="X34" s="240">
        <v>124.1</v>
      </c>
      <c r="Y34" s="300"/>
    </row>
    <row r="35" spans="1:24" ht="12.75">
      <c r="A35" s="358" t="s">
        <v>579</v>
      </c>
      <c r="B35" s="157"/>
      <c r="C35" s="392"/>
      <c r="D35" s="163"/>
      <c r="E35" s="163"/>
      <c r="F35" s="354"/>
      <c r="G35" s="354"/>
      <c r="H35" s="354"/>
      <c r="I35" s="354"/>
      <c r="J35" s="57"/>
      <c r="K35" s="57"/>
      <c r="L35" s="57"/>
      <c r="M35" s="57"/>
      <c r="N35" s="57"/>
      <c r="O35" s="57"/>
      <c r="P35" s="57"/>
      <c r="Q35" s="57"/>
      <c r="R35" s="58"/>
      <c r="S35" s="58"/>
      <c r="T35" s="58"/>
      <c r="U35" s="58"/>
      <c r="V35" s="58"/>
      <c r="W35" s="58"/>
      <c r="X35" s="58"/>
    </row>
    <row r="36" spans="1:24" ht="12.75">
      <c r="A36" s="248" t="s">
        <v>580</v>
      </c>
      <c r="B36" s="157"/>
      <c r="C36" s="392"/>
      <c r="D36" s="163"/>
      <c r="E36" s="163"/>
      <c r="F36" s="354"/>
      <c r="G36" s="354"/>
      <c r="H36" s="354"/>
      <c r="I36" s="354"/>
      <c r="J36" s="57"/>
      <c r="K36" s="57"/>
      <c r="L36" s="57"/>
      <c r="M36" s="57"/>
      <c r="N36" s="57"/>
      <c r="O36" s="57"/>
      <c r="P36" s="57"/>
      <c r="Q36" s="57"/>
      <c r="R36" s="57"/>
      <c r="S36" s="82"/>
      <c r="T36" s="86"/>
      <c r="U36" s="86"/>
      <c r="V36" s="86"/>
      <c r="W36" s="86"/>
      <c r="X36" s="58"/>
    </row>
    <row r="37" spans="1:24" ht="12.75">
      <c r="A37" s="355" t="s">
        <v>599</v>
      </c>
      <c r="B37" s="396">
        <v>105</v>
      </c>
      <c r="C37" s="395">
        <v>96</v>
      </c>
      <c r="D37" s="163">
        <v>41.3</v>
      </c>
      <c r="E37" s="163">
        <v>34</v>
      </c>
      <c r="F37" s="354">
        <v>1441</v>
      </c>
      <c r="G37" s="354">
        <v>1490</v>
      </c>
      <c r="H37" s="354">
        <v>3342</v>
      </c>
      <c r="I37" s="354">
        <v>4171</v>
      </c>
      <c r="J37" s="137">
        <v>3602</v>
      </c>
      <c r="K37" s="137">
        <v>3327</v>
      </c>
      <c r="L37" s="57">
        <v>1908</v>
      </c>
      <c r="M37" s="57">
        <v>2263</v>
      </c>
      <c r="N37" s="137">
        <v>128</v>
      </c>
      <c r="O37" s="137">
        <v>142</v>
      </c>
      <c r="P37" s="57">
        <v>334</v>
      </c>
      <c r="Q37" s="57">
        <v>668</v>
      </c>
      <c r="R37" s="137">
        <v>453</v>
      </c>
      <c r="S37" s="137">
        <v>442</v>
      </c>
      <c r="T37" s="86">
        <v>29.2</v>
      </c>
      <c r="U37" s="86">
        <v>24.6</v>
      </c>
      <c r="V37" s="86">
        <v>43</v>
      </c>
      <c r="W37" s="86">
        <v>10.1</v>
      </c>
      <c r="X37" s="58">
        <v>13.4</v>
      </c>
    </row>
    <row r="38" spans="1:24" ht="12.75">
      <c r="A38" s="303" t="s">
        <v>600</v>
      </c>
      <c r="B38" s="396">
        <v>102</v>
      </c>
      <c r="C38" s="395">
        <v>93</v>
      </c>
      <c r="D38" s="163">
        <v>25</v>
      </c>
      <c r="E38" s="163">
        <v>23.3</v>
      </c>
      <c r="F38" s="354">
        <v>1272</v>
      </c>
      <c r="G38" s="354">
        <v>1206</v>
      </c>
      <c r="H38" s="354">
        <v>4324</v>
      </c>
      <c r="I38" s="354">
        <v>3364</v>
      </c>
      <c r="J38" s="137">
        <v>1925</v>
      </c>
      <c r="K38" s="137">
        <v>1908</v>
      </c>
      <c r="L38" s="57">
        <v>2573</v>
      </c>
      <c r="M38" s="57">
        <v>2185</v>
      </c>
      <c r="N38" s="137">
        <v>122</v>
      </c>
      <c r="O38" s="137">
        <v>119</v>
      </c>
      <c r="P38" s="57" t="s">
        <v>603</v>
      </c>
      <c r="Q38" s="57" t="s">
        <v>603</v>
      </c>
      <c r="R38" s="137">
        <v>1024</v>
      </c>
      <c r="S38" s="137">
        <v>1091</v>
      </c>
      <c r="T38" s="86">
        <v>21.7</v>
      </c>
      <c r="U38" s="86">
        <v>83.8</v>
      </c>
      <c r="V38" s="86">
        <v>73.9</v>
      </c>
      <c r="W38" s="86">
        <v>39</v>
      </c>
      <c r="X38" s="58">
        <v>40.9</v>
      </c>
    </row>
    <row r="39" spans="1:24" ht="12.75">
      <c r="A39" s="314" t="s">
        <v>601</v>
      </c>
      <c r="B39" s="396">
        <v>115</v>
      </c>
      <c r="C39" s="395">
        <v>101</v>
      </c>
      <c r="D39" s="163">
        <v>23.2</v>
      </c>
      <c r="E39" s="163">
        <v>27.3</v>
      </c>
      <c r="F39" s="354">
        <v>2751</v>
      </c>
      <c r="G39" s="354">
        <v>2557</v>
      </c>
      <c r="H39" s="354">
        <v>3515</v>
      </c>
      <c r="I39" s="354">
        <v>3279</v>
      </c>
      <c r="J39" s="137">
        <v>2575</v>
      </c>
      <c r="K39" s="137">
        <v>2553</v>
      </c>
      <c r="L39" s="57">
        <v>2827</v>
      </c>
      <c r="M39" s="57">
        <v>1789</v>
      </c>
      <c r="N39" s="137">
        <v>114</v>
      </c>
      <c r="O39" s="137">
        <v>118</v>
      </c>
      <c r="P39" s="57">
        <v>169</v>
      </c>
      <c r="Q39" s="57">
        <v>1999</v>
      </c>
      <c r="R39" s="137">
        <v>1120</v>
      </c>
      <c r="S39" s="137">
        <v>1356</v>
      </c>
      <c r="T39" s="86">
        <v>26.4</v>
      </c>
      <c r="U39" s="86">
        <v>57.1</v>
      </c>
      <c r="V39" s="86">
        <v>87.6</v>
      </c>
      <c r="W39" s="86">
        <v>21.4</v>
      </c>
      <c r="X39" s="58">
        <v>24.3</v>
      </c>
    </row>
    <row r="40" spans="1:24" ht="12.75">
      <c r="A40" s="355" t="s">
        <v>602</v>
      </c>
      <c r="B40" s="396">
        <v>108</v>
      </c>
      <c r="C40" s="395">
        <v>98</v>
      </c>
      <c r="D40" s="163">
        <v>60</v>
      </c>
      <c r="E40" s="163">
        <v>67.5</v>
      </c>
      <c r="F40" s="354">
        <v>1712</v>
      </c>
      <c r="G40" s="354">
        <v>1613</v>
      </c>
      <c r="H40" s="354">
        <v>5350</v>
      </c>
      <c r="I40" s="354">
        <v>4661</v>
      </c>
      <c r="J40" s="137">
        <v>3556</v>
      </c>
      <c r="K40" s="137">
        <v>3310</v>
      </c>
      <c r="L40" s="57">
        <v>2123</v>
      </c>
      <c r="M40" s="57">
        <v>1597</v>
      </c>
      <c r="N40" s="137">
        <v>128</v>
      </c>
      <c r="O40" s="137">
        <v>99</v>
      </c>
      <c r="P40" s="57" t="s">
        <v>603</v>
      </c>
      <c r="Q40" s="57">
        <v>416</v>
      </c>
      <c r="R40" s="137">
        <v>37</v>
      </c>
      <c r="S40" s="137">
        <v>67</v>
      </c>
      <c r="T40" s="86">
        <v>11</v>
      </c>
      <c r="U40" s="86">
        <v>1.9</v>
      </c>
      <c r="V40" s="86">
        <v>2.7</v>
      </c>
      <c r="W40" s="86">
        <v>0.6</v>
      </c>
      <c r="X40" s="58">
        <v>0.8</v>
      </c>
    </row>
    <row r="41" spans="1:24" ht="12.75">
      <c r="A41" s="355" t="s">
        <v>604</v>
      </c>
      <c r="B41" s="396">
        <v>99</v>
      </c>
      <c r="C41" s="395">
        <v>96</v>
      </c>
      <c r="D41" s="163">
        <v>18.2</v>
      </c>
      <c r="E41" s="163">
        <v>24.9</v>
      </c>
      <c r="F41" s="354">
        <v>1928</v>
      </c>
      <c r="G41" s="354">
        <v>1869</v>
      </c>
      <c r="H41" s="354">
        <v>4285</v>
      </c>
      <c r="I41" s="354">
        <v>3409</v>
      </c>
      <c r="J41" s="137">
        <v>2495</v>
      </c>
      <c r="K41" s="137">
        <v>2412</v>
      </c>
      <c r="L41" s="57">
        <v>2996</v>
      </c>
      <c r="M41" s="57">
        <v>2580</v>
      </c>
      <c r="N41" s="137">
        <v>159</v>
      </c>
      <c r="O41" s="137">
        <v>157</v>
      </c>
      <c r="P41" s="57" t="s">
        <v>603</v>
      </c>
      <c r="Q41" s="57">
        <v>1898</v>
      </c>
      <c r="R41" s="137">
        <v>624</v>
      </c>
      <c r="S41" s="137">
        <v>854</v>
      </c>
      <c r="T41" s="86">
        <v>28</v>
      </c>
      <c r="U41" s="86">
        <v>41.8</v>
      </c>
      <c r="V41" s="86">
        <v>75.9</v>
      </c>
      <c r="W41" s="86">
        <v>26.2</v>
      </c>
      <c r="X41" s="58">
        <v>44.7</v>
      </c>
    </row>
    <row r="42" spans="1:25" s="27" customFormat="1" ht="12.75">
      <c r="A42" s="315" t="s">
        <v>631</v>
      </c>
      <c r="B42" s="398">
        <v>97</v>
      </c>
      <c r="C42" s="392">
        <v>95</v>
      </c>
      <c r="D42" s="233">
        <v>54.8</v>
      </c>
      <c r="E42" s="233">
        <v>56</v>
      </c>
      <c r="F42" s="349">
        <v>2340</v>
      </c>
      <c r="G42" s="349">
        <v>1845</v>
      </c>
      <c r="H42" s="349">
        <v>2826</v>
      </c>
      <c r="I42" s="349">
        <v>2441</v>
      </c>
      <c r="J42" s="393">
        <v>1895</v>
      </c>
      <c r="K42" s="393">
        <v>1532</v>
      </c>
      <c r="L42" s="28">
        <v>2391</v>
      </c>
      <c r="M42" s="28">
        <v>2518</v>
      </c>
      <c r="N42" s="393">
        <v>136</v>
      </c>
      <c r="O42" s="393">
        <v>238</v>
      </c>
      <c r="P42" s="28">
        <v>3220</v>
      </c>
      <c r="Q42" s="28">
        <v>3702</v>
      </c>
      <c r="R42" s="393">
        <v>19048</v>
      </c>
      <c r="S42" s="393">
        <v>25807</v>
      </c>
      <c r="T42" s="237">
        <v>50.7</v>
      </c>
      <c r="U42" s="237">
        <v>1910.1</v>
      </c>
      <c r="V42" s="237">
        <v>3528.7</v>
      </c>
      <c r="W42" s="237">
        <v>737.8</v>
      </c>
      <c r="X42" s="240">
        <v>1442.5</v>
      </c>
      <c r="Y42" s="300"/>
    </row>
    <row r="43" spans="1:24" ht="12.75">
      <c r="A43" s="358" t="s">
        <v>579</v>
      </c>
      <c r="B43" s="391"/>
      <c r="C43" s="392"/>
      <c r="D43" s="163"/>
      <c r="E43" s="163"/>
      <c r="F43" s="354"/>
      <c r="G43" s="354"/>
      <c r="H43" s="354"/>
      <c r="I43" s="354"/>
      <c r="J43" s="28"/>
      <c r="K43" s="28"/>
      <c r="L43" s="28"/>
      <c r="M43" s="28"/>
      <c r="N43" s="28"/>
      <c r="O43" s="28"/>
      <c r="P43" s="28"/>
      <c r="Q43" s="28"/>
      <c r="R43" s="28"/>
      <c r="S43" s="240"/>
      <c r="T43" s="240"/>
      <c r="U43" s="240"/>
      <c r="V43" s="240"/>
      <c r="W43" s="240"/>
      <c r="X43" s="240"/>
    </row>
    <row r="44" spans="1:24" ht="12.75">
      <c r="A44" s="316" t="s">
        <v>606</v>
      </c>
      <c r="B44" s="157"/>
      <c r="C44" s="392"/>
      <c r="D44" s="163"/>
      <c r="E44" s="163"/>
      <c r="F44" s="354"/>
      <c r="G44" s="354"/>
      <c r="H44" s="354"/>
      <c r="I44" s="354"/>
      <c r="J44" s="57"/>
      <c r="K44" s="57"/>
      <c r="L44" s="57"/>
      <c r="M44" s="57"/>
      <c r="N44" s="57"/>
      <c r="O44" s="57"/>
      <c r="P44" s="57"/>
      <c r="Q44" s="57"/>
      <c r="R44" s="57"/>
      <c r="S44" s="82"/>
      <c r="T44" s="86"/>
      <c r="U44" s="86"/>
      <c r="V44" s="86"/>
      <c r="W44" s="86"/>
      <c r="X44" s="58"/>
    </row>
    <row r="45" spans="1:24" ht="12.75">
      <c r="A45" s="359" t="s">
        <v>607</v>
      </c>
      <c r="B45" s="157"/>
      <c r="C45" s="392"/>
      <c r="D45" s="163"/>
      <c r="E45" s="163"/>
      <c r="F45" s="354"/>
      <c r="G45" s="354"/>
      <c r="H45" s="354"/>
      <c r="I45" s="354"/>
      <c r="J45" s="57"/>
      <c r="K45" s="57"/>
      <c r="L45" s="57"/>
      <c r="M45" s="57"/>
      <c r="N45" s="57"/>
      <c r="O45" s="57"/>
      <c r="P45" s="57"/>
      <c r="Q45" s="57"/>
      <c r="R45" s="57"/>
      <c r="S45" s="82"/>
      <c r="T45" s="86"/>
      <c r="U45" s="86"/>
      <c r="V45" s="86"/>
      <c r="W45" s="86"/>
      <c r="X45" s="58"/>
    </row>
    <row r="46" spans="1:24" ht="12.75">
      <c r="A46" s="356" t="s">
        <v>608</v>
      </c>
      <c r="B46" s="396">
        <v>95</v>
      </c>
      <c r="C46" s="395">
        <v>95</v>
      </c>
      <c r="D46" s="163">
        <v>64.5</v>
      </c>
      <c r="E46" s="163">
        <v>65.7</v>
      </c>
      <c r="F46" s="354">
        <v>2257</v>
      </c>
      <c r="G46" s="354">
        <v>1864</v>
      </c>
      <c r="H46" s="354">
        <v>2791</v>
      </c>
      <c r="I46" s="354">
        <v>2456</v>
      </c>
      <c r="J46" s="137">
        <v>1708</v>
      </c>
      <c r="K46" s="137">
        <v>1410</v>
      </c>
      <c r="L46" s="57">
        <v>2005</v>
      </c>
      <c r="M46" s="57">
        <v>2514</v>
      </c>
      <c r="N46" s="137">
        <v>112</v>
      </c>
      <c r="O46" s="137">
        <v>254</v>
      </c>
      <c r="P46" s="57">
        <v>3265</v>
      </c>
      <c r="Q46" s="57">
        <v>3782</v>
      </c>
      <c r="R46" s="137">
        <v>12372</v>
      </c>
      <c r="S46" s="137">
        <v>17315</v>
      </c>
      <c r="T46" s="86">
        <v>51.1</v>
      </c>
      <c r="U46" s="86">
        <v>1045</v>
      </c>
      <c r="V46" s="86">
        <v>2421.5</v>
      </c>
      <c r="W46" s="86">
        <v>436.3</v>
      </c>
      <c r="X46" s="58">
        <v>1009.9</v>
      </c>
    </row>
    <row r="47" spans="1:24" ht="12.75">
      <c r="A47" s="356" t="s">
        <v>609</v>
      </c>
      <c r="B47" s="396">
        <v>102</v>
      </c>
      <c r="C47" s="395">
        <v>95</v>
      </c>
      <c r="D47" s="163">
        <v>38.9</v>
      </c>
      <c r="E47" s="163">
        <v>36.1</v>
      </c>
      <c r="F47" s="354">
        <v>3080</v>
      </c>
      <c r="G47" s="354">
        <v>2239</v>
      </c>
      <c r="H47" s="354">
        <v>2935</v>
      </c>
      <c r="I47" s="354">
        <v>2439</v>
      </c>
      <c r="J47" s="137">
        <v>1956</v>
      </c>
      <c r="K47" s="137">
        <v>1632</v>
      </c>
      <c r="L47" s="57">
        <v>2992</v>
      </c>
      <c r="M47" s="57">
        <v>2542</v>
      </c>
      <c r="N47" s="137">
        <v>173</v>
      </c>
      <c r="O47" s="137">
        <v>196</v>
      </c>
      <c r="P47" s="57">
        <v>2934</v>
      </c>
      <c r="Q47" s="57">
        <v>3483</v>
      </c>
      <c r="R47" s="137">
        <v>2732</v>
      </c>
      <c r="S47" s="137">
        <v>2528</v>
      </c>
      <c r="T47" s="86">
        <v>44.7</v>
      </c>
      <c r="U47" s="86">
        <v>258.6</v>
      </c>
      <c r="V47" s="86">
        <v>315.7</v>
      </c>
      <c r="W47" s="86">
        <v>120.7</v>
      </c>
      <c r="X47" s="58">
        <v>159.6</v>
      </c>
    </row>
    <row r="48" spans="1:24" ht="12.75">
      <c r="A48" s="356" t="s">
        <v>610</v>
      </c>
      <c r="B48" s="396">
        <v>95</v>
      </c>
      <c r="C48" s="395">
        <v>90</v>
      </c>
      <c r="D48" s="163">
        <v>43</v>
      </c>
      <c r="E48" s="163">
        <v>67.1</v>
      </c>
      <c r="F48" s="354">
        <v>1110</v>
      </c>
      <c r="G48" s="354">
        <v>794</v>
      </c>
      <c r="H48" s="354">
        <v>2591</v>
      </c>
      <c r="I48" s="354">
        <v>2283</v>
      </c>
      <c r="J48" s="137">
        <v>3723</v>
      </c>
      <c r="K48" s="137">
        <v>2408</v>
      </c>
      <c r="L48" s="57">
        <v>3104</v>
      </c>
      <c r="M48" s="57">
        <v>2399</v>
      </c>
      <c r="N48" s="137">
        <v>171</v>
      </c>
      <c r="O48" s="137">
        <v>313</v>
      </c>
      <c r="P48" s="57">
        <v>4511</v>
      </c>
      <c r="Q48" s="57">
        <v>4167</v>
      </c>
      <c r="R48" s="137">
        <v>3944</v>
      </c>
      <c r="S48" s="137">
        <v>5964</v>
      </c>
      <c r="T48" s="86">
        <v>52.3</v>
      </c>
      <c r="U48" s="86">
        <v>606.5</v>
      </c>
      <c r="V48" s="86">
        <v>791.6</v>
      </c>
      <c r="W48" s="86">
        <v>180.8</v>
      </c>
      <c r="X48" s="58">
        <v>272.9</v>
      </c>
    </row>
    <row r="49" spans="1:24" ht="12.75" customHeight="1">
      <c r="A49" s="360"/>
      <c r="B49" s="85"/>
      <c r="C49" s="182"/>
      <c r="D49" s="259"/>
      <c r="E49" s="259"/>
      <c r="F49" s="362"/>
      <c r="G49" s="362"/>
      <c r="H49" s="362"/>
      <c r="I49" s="362"/>
      <c r="J49" s="399"/>
      <c r="K49" s="399"/>
      <c r="L49" s="85"/>
      <c r="M49" s="85"/>
      <c r="N49" s="399"/>
      <c r="O49" s="399"/>
      <c r="P49" s="85"/>
      <c r="Q49" s="85"/>
      <c r="R49" s="399"/>
      <c r="S49" s="399"/>
      <c r="T49" s="88"/>
      <c r="U49" s="88"/>
      <c r="V49" s="88"/>
      <c r="W49" s="88"/>
      <c r="X49" s="88"/>
    </row>
    <row r="50" spans="1:26" ht="26.25" customHeight="1">
      <c r="A50" s="196" t="s">
        <v>700</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364"/>
      <c r="Z50" s="364"/>
    </row>
    <row r="51" spans="1:26" ht="30" customHeight="1">
      <c r="A51" s="197" t="s">
        <v>701</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365"/>
      <c r="Z51" s="365"/>
    </row>
  </sheetData>
  <mergeCells count="21">
    <mergeCell ref="R6:S6"/>
    <mergeCell ref="U6:X6"/>
    <mergeCell ref="S7:T7"/>
    <mergeCell ref="A50:X50"/>
    <mergeCell ref="A51:X51"/>
    <mergeCell ref="R4:X4"/>
    <mergeCell ref="F5:G6"/>
    <mergeCell ref="H5:I6"/>
    <mergeCell ref="J5:K5"/>
    <mergeCell ref="L5:M5"/>
    <mergeCell ref="N5:O5"/>
    <mergeCell ref="R5:T5"/>
    <mergeCell ref="U5:V5"/>
    <mergeCell ref="W5:X5"/>
    <mergeCell ref="J6:Q6"/>
    <mergeCell ref="A4:A7"/>
    <mergeCell ref="B4:C6"/>
    <mergeCell ref="D4:E6"/>
    <mergeCell ref="F4:I4"/>
    <mergeCell ref="J4:O4"/>
    <mergeCell ref="P4:Q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2:AB52"/>
  <sheetViews>
    <sheetView showGridLines="0" workbookViewId="0" topLeftCell="A1"/>
  </sheetViews>
  <sheetFormatPr defaultColWidth="9.140625" defaultRowHeight="12.75"/>
  <cols>
    <col min="1" max="1" width="39.28125" style="43" customWidth="1"/>
    <col min="2" max="2" width="12.140625" style="43" customWidth="1"/>
    <col min="3" max="3" width="11.7109375" style="43" customWidth="1"/>
    <col min="4" max="5" width="11.57421875" style="43" customWidth="1"/>
    <col min="6" max="6" width="11.00390625" style="43" customWidth="1"/>
    <col min="7" max="7" width="11.28125" style="43" customWidth="1"/>
    <col min="8" max="9" width="10.57421875" style="43" customWidth="1"/>
    <col min="10" max="10" width="13.140625" style="43" customWidth="1"/>
    <col min="11" max="11" width="15.00390625" style="43" customWidth="1"/>
    <col min="12" max="12" width="12.8515625" style="43" customWidth="1"/>
    <col min="13" max="13" width="12.421875" style="43" customWidth="1"/>
    <col min="14" max="14" width="11.421875" style="43" customWidth="1"/>
    <col min="15" max="15" width="11.8515625" style="43" customWidth="1"/>
    <col min="16" max="16" width="12.140625" style="43" customWidth="1"/>
    <col min="17" max="17" width="11.140625" style="43" customWidth="1"/>
    <col min="18" max="18" width="10.7109375" style="43" customWidth="1"/>
    <col min="19" max="19" width="11.421875" style="43" customWidth="1"/>
    <col min="20" max="20" width="11.28125" style="43" customWidth="1"/>
    <col min="21" max="21" width="11.7109375" style="43" customWidth="1"/>
    <col min="22" max="22" width="14.421875" style="43" customWidth="1"/>
    <col min="23" max="23" width="13.57421875" style="43" customWidth="1"/>
    <col min="24" max="24" width="14.140625" style="43" customWidth="1"/>
    <col min="25" max="25" width="13.28125" style="43" customWidth="1"/>
    <col min="26" max="26" width="17.00390625" style="43" customWidth="1"/>
    <col min="27" max="27" width="5.00390625" style="97" customWidth="1"/>
    <col min="28" max="16384" width="9.140625" style="43" customWidth="1"/>
  </cols>
  <sheetData>
    <row r="1" ht="35.1" customHeight="1"/>
    <row r="2" spans="1:11" ht="12.75">
      <c r="A2" s="267" t="s">
        <v>702</v>
      </c>
      <c r="K2" s="1"/>
    </row>
    <row r="3" spans="1:12" ht="12.75">
      <c r="A3" s="268" t="s">
        <v>614</v>
      </c>
      <c r="B3" s="97"/>
      <c r="C3" s="97"/>
      <c r="D3" s="97"/>
      <c r="E3" s="97"/>
      <c r="F3" s="97"/>
      <c r="G3" s="97"/>
      <c r="H3" s="97"/>
      <c r="I3" s="97"/>
      <c r="J3" s="97"/>
      <c r="K3" s="206"/>
      <c r="L3" s="97"/>
    </row>
    <row r="4" spans="1:26" ht="110.25" customHeight="1">
      <c r="A4" s="401" t="s">
        <v>558</v>
      </c>
      <c r="B4" s="278" t="s">
        <v>703</v>
      </c>
      <c r="C4" s="323"/>
      <c r="D4" s="323"/>
      <c r="E4" s="323"/>
      <c r="F4" s="278" t="s">
        <v>704</v>
      </c>
      <c r="G4" s="278"/>
      <c r="H4" s="323"/>
      <c r="I4" s="323"/>
      <c r="J4" s="278" t="s">
        <v>705</v>
      </c>
      <c r="K4" s="323"/>
      <c r="L4" s="278" t="s">
        <v>706</v>
      </c>
      <c r="M4" s="278"/>
      <c r="N4" s="278" t="s">
        <v>707</v>
      </c>
      <c r="O4" s="323"/>
      <c r="P4" s="278" t="s">
        <v>708</v>
      </c>
      <c r="Q4" s="323"/>
      <c r="R4" s="278" t="s">
        <v>709</v>
      </c>
      <c r="S4" s="323"/>
      <c r="T4" s="278" t="s">
        <v>710</v>
      </c>
      <c r="U4" s="323"/>
      <c r="V4" s="278" t="s">
        <v>711</v>
      </c>
      <c r="W4" s="323"/>
      <c r="X4" s="278" t="s">
        <v>712</v>
      </c>
      <c r="Y4" s="323"/>
      <c r="Z4" s="402" t="s">
        <v>713</v>
      </c>
    </row>
    <row r="5" spans="1:26" ht="38.25" customHeight="1">
      <c r="A5" s="403"/>
      <c r="B5" s="271" t="s">
        <v>622</v>
      </c>
      <c r="C5" s="324"/>
      <c r="D5" s="404" t="s">
        <v>714</v>
      </c>
      <c r="E5" s="404" t="s">
        <v>715</v>
      </c>
      <c r="F5" s="366" t="s">
        <v>716</v>
      </c>
      <c r="G5" s="368"/>
      <c r="H5" s="405" t="s">
        <v>717</v>
      </c>
      <c r="I5" s="406"/>
      <c r="J5" s="406"/>
      <c r="K5" s="406"/>
      <c r="L5" s="406"/>
      <c r="M5" s="406"/>
      <c r="N5" s="406"/>
      <c r="O5" s="406"/>
      <c r="P5" s="406"/>
      <c r="Q5" s="406"/>
      <c r="R5" s="406"/>
      <c r="S5" s="406"/>
      <c r="T5" s="406"/>
      <c r="U5" s="406"/>
      <c r="V5" s="406"/>
      <c r="W5" s="406"/>
      <c r="X5" s="406"/>
      <c r="Y5" s="407"/>
      <c r="Z5" s="408"/>
    </row>
    <row r="6" spans="1:26" ht="14.25" customHeight="1" thickBot="1">
      <c r="A6" s="409"/>
      <c r="B6" s="410">
        <v>2010</v>
      </c>
      <c r="C6" s="411">
        <v>2017</v>
      </c>
      <c r="D6" s="412"/>
      <c r="E6" s="413"/>
      <c r="F6" s="410">
        <v>2010</v>
      </c>
      <c r="G6" s="410">
        <v>2017</v>
      </c>
      <c r="H6" s="410">
        <v>2010</v>
      </c>
      <c r="I6" s="410">
        <v>2017</v>
      </c>
      <c r="J6" s="410">
        <v>2010</v>
      </c>
      <c r="K6" s="410">
        <v>2017</v>
      </c>
      <c r="L6" s="410">
        <v>2010</v>
      </c>
      <c r="M6" s="410">
        <v>2017</v>
      </c>
      <c r="N6" s="410">
        <v>2010</v>
      </c>
      <c r="O6" s="410">
        <v>2017</v>
      </c>
      <c r="P6" s="410">
        <v>2010</v>
      </c>
      <c r="Q6" s="410">
        <v>2017</v>
      </c>
      <c r="R6" s="410">
        <v>2010</v>
      </c>
      <c r="S6" s="410">
        <v>2017</v>
      </c>
      <c r="T6" s="410">
        <v>2010</v>
      </c>
      <c r="U6" s="410">
        <v>2017</v>
      </c>
      <c r="V6" s="414">
        <v>2010</v>
      </c>
      <c r="W6" s="410">
        <v>2017</v>
      </c>
      <c r="X6" s="414">
        <v>2010</v>
      </c>
      <c r="Y6" s="415">
        <v>2017</v>
      </c>
      <c r="Z6" s="411"/>
    </row>
    <row r="7" spans="1:26" ht="12.75">
      <c r="A7" s="416"/>
      <c r="B7" s="417"/>
      <c r="C7" s="417"/>
      <c r="D7" s="418"/>
      <c r="E7" s="418"/>
      <c r="F7" s="419"/>
      <c r="G7" s="420"/>
      <c r="H7" s="417"/>
      <c r="I7" s="420"/>
      <c r="J7" s="420"/>
      <c r="K7" s="421"/>
      <c r="L7" s="420"/>
      <c r="M7" s="421"/>
      <c r="N7" s="420"/>
      <c r="O7" s="421"/>
      <c r="P7" s="420"/>
      <c r="Q7" s="421"/>
      <c r="R7" s="420"/>
      <c r="S7" s="421"/>
      <c r="T7" s="420"/>
      <c r="U7" s="421"/>
      <c r="V7" s="421"/>
      <c r="W7" s="422"/>
      <c r="X7" s="422"/>
      <c r="Y7" s="420"/>
      <c r="Z7" s="417"/>
    </row>
    <row r="8" spans="1:27" s="27" customFormat="1" ht="12.75">
      <c r="A8" s="346" t="s">
        <v>629</v>
      </c>
      <c r="B8" s="240">
        <v>680.48204</v>
      </c>
      <c r="C8" s="347">
        <v>684.75039</v>
      </c>
      <c r="D8" s="347">
        <v>607.17049</v>
      </c>
      <c r="E8" s="347">
        <v>77.5799</v>
      </c>
      <c r="F8" s="374">
        <v>58892.3</v>
      </c>
      <c r="G8" s="240">
        <v>84392.1</v>
      </c>
      <c r="H8" s="393">
        <v>25936</v>
      </c>
      <c r="I8" s="423">
        <v>36380.04254796346</v>
      </c>
      <c r="J8" s="424">
        <v>2977.73</v>
      </c>
      <c r="K8" s="424">
        <v>4857.96</v>
      </c>
      <c r="L8" s="425">
        <v>3277.89</v>
      </c>
      <c r="M8" s="425">
        <v>4906.4</v>
      </c>
      <c r="N8" s="425">
        <v>896.45</v>
      </c>
      <c r="O8" s="425">
        <v>1077.85</v>
      </c>
      <c r="P8" s="425">
        <v>949.42</v>
      </c>
      <c r="Q8" s="425">
        <v>1045.14</v>
      </c>
      <c r="R8" s="425">
        <v>4471.79</v>
      </c>
      <c r="S8" s="425">
        <v>6149.03</v>
      </c>
      <c r="T8" s="425">
        <v>4870.32</v>
      </c>
      <c r="U8" s="425">
        <v>6104.12</v>
      </c>
      <c r="V8" s="423">
        <v>3154</v>
      </c>
      <c r="W8" s="393">
        <v>4034.9682183525274</v>
      </c>
      <c r="X8" s="393">
        <v>32994</v>
      </c>
      <c r="Y8" s="296">
        <v>47180.20687094466</v>
      </c>
      <c r="Z8" s="240">
        <v>1263.7</v>
      </c>
      <c r="AA8" s="300"/>
    </row>
    <row r="9" spans="1:27" s="27" customFormat="1" ht="12.75">
      <c r="A9" s="301" t="s">
        <v>577</v>
      </c>
      <c r="B9" s="240"/>
      <c r="C9" s="54"/>
      <c r="D9" s="54"/>
      <c r="E9" s="54"/>
      <c r="F9" s="374"/>
      <c r="G9" s="352"/>
      <c r="H9" s="393"/>
      <c r="I9" s="423"/>
      <c r="J9" s="351"/>
      <c r="K9" s="351"/>
      <c r="L9" s="351"/>
      <c r="M9" s="351"/>
      <c r="N9" s="351"/>
      <c r="O9" s="351"/>
      <c r="P9" s="351"/>
      <c r="Q9" s="351"/>
      <c r="R9" s="351"/>
      <c r="S9" s="351"/>
      <c r="T9" s="351"/>
      <c r="U9" s="351"/>
      <c r="V9" s="423"/>
      <c r="W9" s="137"/>
      <c r="X9" s="393"/>
      <c r="Y9" s="137"/>
      <c r="Z9" s="240"/>
      <c r="AA9" s="300"/>
    </row>
    <row r="10" spans="1:27" s="27" customFormat="1" ht="12.75">
      <c r="A10" s="246" t="s">
        <v>578</v>
      </c>
      <c r="B10" s="240">
        <v>131.17819</v>
      </c>
      <c r="C10" s="347">
        <v>204.93242</v>
      </c>
      <c r="D10" s="347">
        <v>177.15398000000002</v>
      </c>
      <c r="E10" s="347">
        <v>27.77844</v>
      </c>
      <c r="F10" s="374">
        <v>2502.5</v>
      </c>
      <c r="G10" s="240">
        <v>4408.3</v>
      </c>
      <c r="H10" s="393">
        <v>11206</v>
      </c>
      <c r="I10" s="423">
        <v>19524.415035675847</v>
      </c>
      <c r="J10" s="426">
        <v>3125.19</v>
      </c>
      <c r="K10" s="424">
        <v>4853.16</v>
      </c>
      <c r="L10" s="426">
        <v>3431.12</v>
      </c>
      <c r="M10" s="424">
        <v>4910.98</v>
      </c>
      <c r="N10" s="426">
        <v>1052.83</v>
      </c>
      <c r="O10" s="424">
        <v>1288.72</v>
      </c>
      <c r="P10" s="426">
        <v>1211.93</v>
      </c>
      <c r="Q10" s="424">
        <v>1260.11</v>
      </c>
      <c r="R10" s="426" t="s">
        <v>248</v>
      </c>
      <c r="S10" s="426" t="s">
        <v>248</v>
      </c>
      <c r="T10" s="426" t="s">
        <v>248</v>
      </c>
      <c r="U10" s="426" t="s">
        <v>248</v>
      </c>
      <c r="V10" s="423">
        <v>1446</v>
      </c>
      <c r="W10" s="393">
        <v>1929.7599907876147</v>
      </c>
      <c r="X10" s="393">
        <v>16342</v>
      </c>
      <c r="Y10" s="393">
        <v>24475.079561527582</v>
      </c>
      <c r="Z10" s="240">
        <v>891</v>
      </c>
      <c r="AA10" s="300"/>
    </row>
    <row r="11" spans="1:27" s="27" customFormat="1" ht="12.75">
      <c r="A11" s="247" t="s">
        <v>579</v>
      </c>
      <c r="B11" s="240"/>
      <c r="C11" s="54"/>
      <c r="D11" s="54"/>
      <c r="E11" s="54"/>
      <c r="F11" s="374"/>
      <c r="G11" s="352"/>
      <c r="H11" s="393"/>
      <c r="I11" s="423"/>
      <c r="J11" s="351"/>
      <c r="K11" s="351"/>
      <c r="L11" s="351"/>
      <c r="M11" s="351"/>
      <c r="N11" s="351"/>
      <c r="O11" s="351"/>
      <c r="P11" s="351"/>
      <c r="Q11" s="351"/>
      <c r="R11" s="351"/>
      <c r="S11" s="351"/>
      <c r="T11" s="351"/>
      <c r="U11" s="351"/>
      <c r="V11" s="423"/>
      <c r="W11" s="137"/>
      <c r="X11" s="393"/>
      <c r="Y11" s="137"/>
      <c r="Z11" s="240"/>
      <c r="AA11" s="300"/>
    </row>
    <row r="12" spans="1:27" s="27" customFormat="1" ht="12.75">
      <c r="A12" s="248" t="s">
        <v>580</v>
      </c>
      <c r="B12" s="240"/>
      <c r="C12" s="54"/>
      <c r="D12" s="54"/>
      <c r="E12" s="54"/>
      <c r="F12" s="374"/>
      <c r="G12" s="352"/>
      <c r="H12" s="393"/>
      <c r="I12" s="423"/>
      <c r="J12" s="351"/>
      <c r="K12" s="351"/>
      <c r="L12" s="351"/>
      <c r="M12" s="351"/>
      <c r="N12" s="351"/>
      <c r="O12" s="351"/>
      <c r="P12" s="351"/>
      <c r="Q12" s="351"/>
      <c r="R12" s="351"/>
      <c r="S12" s="351"/>
      <c r="T12" s="351"/>
      <c r="U12" s="351"/>
      <c r="V12" s="423"/>
      <c r="W12" s="137"/>
      <c r="X12" s="393"/>
      <c r="Y12" s="137"/>
      <c r="Z12" s="240"/>
      <c r="AA12" s="300"/>
    </row>
    <row r="13" spans="1:26" ht="12.75">
      <c r="A13" s="303" t="s">
        <v>581</v>
      </c>
      <c r="B13" s="58">
        <v>72.07532</v>
      </c>
      <c r="C13" s="54">
        <v>72.14832000000001</v>
      </c>
      <c r="D13" s="54">
        <v>60.728019999999994</v>
      </c>
      <c r="E13" s="54">
        <v>11.4203</v>
      </c>
      <c r="F13" s="56">
        <v>1404.2</v>
      </c>
      <c r="G13" s="58">
        <v>2507.2</v>
      </c>
      <c r="H13" s="137">
        <v>14724</v>
      </c>
      <c r="I13" s="427">
        <v>25826.539757100032</v>
      </c>
      <c r="J13" s="428" t="s">
        <v>248</v>
      </c>
      <c r="K13" s="428" t="s">
        <v>248</v>
      </c>
      <c r="L13" s="428" t="s">
        <v>248</v>
      </c>
      <c r="M13" s="428" t="s">
        <v>248</v>
      </c>
      <c r="N13" s="429">
        <v>907.62</v>
      </c>
      <c r="O13" s="429">
        <v>1200.55</v>
      </c>
      <c r="P13" s="429">
        <v>1085.13</v>
      </c>
      <c r="Q13" s="429">
        <v>1193.77</v>
      </c>
      <c r="R13" s="428" t="s">
        <v>248</v>
      </c>
      <c r="S13" s="428" t="s">
        <v>248</v>
      </c>
      <c r="T13" s="428" t="s">
        <v>248</v>
      </c>
      <c r="U13" s="428" t="s">
        <v>248</v>
      </c>
      <c r="V13" s="427">
        <v>1829</v>
      </c>
      <c r="W13" s="137">
        <v>2144.4214386517915</v>
      </c>
      <c r="X13" s="137">
        <v>18572</v>
      </c>
      <c r="Y13" s="354">
        <v>27458.555696085386</v>
      </c>
      <c r="Z13" s="58">
        <v>900.5</v>
      </c>
    </row>
    <row r="14" spans="1:26" ht="12.75">
      <c r="A14" s="355" t="s">
        <v>582</v>
      </c>
      <c r="B14" s="58">
        <v>78.7589</v>
      </c>
      <c r="C14" s="54">
        <v>79.60904</v>
      </c>
      <c r="D14" s="54">
        <v>77.79677000000001</v>
      </c>
      <c r="E14" s="54">
        <v>1.81227</v>
      </c>
      <c r="F14" s="56">
        <v>544.4</v>
      </c>
      <c r="G14" s="58">
        <v>927.4</v>
      </c>
      <c r="H14" s="137">
        <v>9428</v>
      </c>
      <c r="I14" s="427">
        <v>16341.91513357299</v>
      </c>
      <c r="J14" s="428" t="s">
        <v>248</v>
      </c>
      <c r="K14" s="428" t="s">
        <v>248</v>
      </c>
      <c r="L14" s="428" t="s">
        <v>248</v>
      </c>
      <c r="M14" s="428" t="s">
        <v>248</v>
      </c>
      <c r="N14" s="429">
        <v>1512.11</v>
      </c>
      <c r="O14" s="429">
        <v>1692.39</v>
      </c>
      <c r="P14" s="429">
        <v>1677.24</v>
      </c>
      <c r="Q14" s="429">
        <v>1641.48</v>
      </c>
      <c r="R14" s="428" t="s">
        <v>248</v>
      </c>
      <c r="S14" s="428" t="s">
        <v>248</v>
      </c>
      <c r="T14" s="428" t="s">
        <v>248</v>
      </c>
      <c r="U14" s="428" t="s">
        <v>248</v>
      </c>
      <c r="V14" s="427">
        <v>1493</v>
      </c>
      <c r="W14" s="137">
        <v>2085.4127017692254</v>
      </c>
      <c r="X14" s="137">
        <v>17619</v>
      </c>
      <c r="Y14" s="137">
        <v>28900.96686545044</v>
      </c>
      <c r="Z14" s="58">
        <v>914.6</v>
      </c>
    </row>
    <row r="15" spans="1:26" ht="12.75">
      <c r="A15" s="355" t="s">
        <v>583</v>
      </c>
      <c r="B15" s="58">
        <v>53.04496</v>
      </c>
      <c r="C15" s="54">
        <v>53.175059999999995</v>
      </c>
      <c r="D15" s="54">
        <v>38.62919</v>
      </c>
      <c r="E15" s="54">
        <v>14.54587</v>
      </c>
      <c r="F15" s="56">
        <v>553.9</v>
      </c>
      <c r="G15" s="58">
        <v>973.7</v>
      </c>
      <c r="H15" s="137">
        <v>7890</v>
      </c>
      <c r="I15" s="427">
        <v>13532.157647516608</v>
      </c>
      <c r="J15" s="428" t="s">
        <v>248</v>
      </c>
      <c r="K15" s="428" t="s">
        <v>248</v>
      </c>
      <c r="L15" s="428" t="s">
        <v>248</v>
      </c>
      <c r="M15" s="428" t="s">
        <v>248</v>
      </c>
      <c r="N15" s="429">
        <v>872.34</v>
      </c>
      <c r="O15" s="429">
        <v>1089.31</v>
      </c>
      <c r="P15" s="429">
        <v>1001.46</v>
      </c>
      <c r="Q15" s="429">
        <v>1048.86</v>
      </c>
      <c r="R15" s="428" t="s">
        <v>248</v>
      </c>
      <c r="S15" s="428" t="s">
        <v>248</v>
      </c>
      <c r="T15" s="428" t="s">
        <v>248</v>
      </c>
      <c r="U15" s="428" t="s">
        <v>248</v>
      </c>
      <c r="V15" s="427">
        <v>888</v>
      </c>
      <c r="W15" s="137">
        <v>1517.4129353233832</v>
      </c>
      <c r="X15" s="137">
        <v>12267</v>
      </c>
      <c r="Y15" s="137">
        <v>16993.55561394532</v>
      </c>
      <c r="Z15" s="58">
        <v>859.9</v>
      </c>
    </row>
    <row r="16" spans="1:27" s="27" customFormat="1" ht="12.75">
      <c r="A16" s="246" t="s">
        <v>584</v>
      </c>
      <c r="B16" s="240">
        <v>131.17819</v>
      </c>
      <c r="C16" s="347">
        <v>131.53058</v>
      </c>
      <c r="D16" s="347">
        <v>111.34842</v>
      </c>
      <c r="E16" s="347">
        <v>20.18216</v>
      </c>
      <c r="F16" s="374">
        <v>5850.9</v>
      </c>
      <c r="G16" s="240">
        <v>9428.1</v>
      </c>
      <c r="H16" s="393">
        <v>11073</v>
      </c>
      <c r="I16" s="423">
        <v>16312.560556985854</v>
      </c>
      <c r="J16" s="424">
        <v>3064.69</v>
      </c>
      <c r="K16" s="424">
        <v>5090.63</v>
      </c>
      <c r="L16" s="425">
        <v>3385.05</v>
      </c>
      <c r="M16" s="425">
        <v>5114.44</v>
      </c>
      <c r="N16" s="430">
        <v>703.19</v>
      </c>
      <c r="O16" s="425">
        <v>899.64</v>
      </c>
      <c r="P16" s="425">
        <v>769.49</v>
      </c>
      <c r="Q16" s="425">
        <v>886.92</v>
      </c>
      <c r="R16" s="426" t="s">
        <v>248</v>
      </c>
      <c r="S16" s="426" t="s">
        <v>248</v>
      </c>
      <c r="T16" s="426" t="s">
        <v>248</v>
      </c>
      <c r="U16" s="426" t="s">
        <v>248</v>
      </c>
      <c r="V16" s="423">
        <v>1878</v>
      </c>
      <c r="W16" s="393">
        <v>1710.4735902333694</v>
      </c>
      <c r="X16" s="393">
        <v>16958</v>
      </c>
      <c r="Y16" s="349">
        <v>20428.74245325959</v>
      </c>
      <c r="Z16" s="240">
        <v>1183.1</v>
      </c>
      <c r="AA16" s="300"/>
    </row>
    <row r="17" spans="1:27" s="27" customFormat="1" ht="12.75">
      <c r="A17" s="247" t="s">
        <v>579</v>
      </c>
      <c r="B17" s="240"/>
      <c r="C17" s="54"/>
      <c r="D17" s="54"/>
      <c r="E17" s="54"/>
      <c r="F17" s="374"/>
      <c r="G17" s="55"/>
      <c r="H17" s="393"/>
      <c r="I17" s="423"/>
      <c r="J17" s="138"/>
      <c r="K17" s="138"/>
      <c r="L17" s="138"/>
      <c r="M17" s="138"/>
      <c r="N17" s="138"/>
      <c r="O17" s="138"/>
      <c r="P17" s="138"/>
      <c r="Q17" s="138"/>
      <c r="R17" s="138"/>
      <c r="S17" s="138"/>
      <c r="T17" s="138"/>
      <c r="U17" s="138"/>
      <c r="V17" s="423"/>
      <c r="W17" s="137"/>
      <c r="X17" s="393"/>
      <c r="Y17" s="137"/>
      <c r="Z17" s="240"/>
      <c r="AA17" s="300"/>
    </row>
    <row r="18" spans="1:26" ht="12.75">
      <c r="A18" s="248" t="s">
        <v>580</v>
      </c>
      <c r="B18" s="240"/>
      <c r="C18" s="54"/>
      <c r="D18" s="54"/>
      <c r="E18" s="54"/>
      <c r="F18" s="56"/>
      <c r="G18" s="55"/>
      <c r="H18" s="137"/>
      <c r="I18" s="427"/>
      <c r="J18" s="138"/>
      <c r="K18" s="138"/>
      <c r="L18" s="138"/>
      <c r="M18" s="138"/>
      <c r="N18" s="138"/>
      <c r="O18" s="138"/>
      <c r="P18" s="138"/>
      <c r="Q18" s="138"/>
      <c r="R18" s="138"/>
      <c r="S18" s="138"/>
      <c r="T18" s="138"/>
      <c r="U18" s="138"/>
      <c r="V18" s="427"/>
      <c r="W18" s="137"/>
      <c r="X18" s="137"/>
      <c r="Y18" s="137"/>
      <c r="Z18" s="240"/>
    </row>
    <row r="19" spans="1:26" ht="12.75">
      <c r="A19" s="356" t="s">
        <v>585</v>
      </c>
      <c r="B19" s="58">
        <v>14.7731</v>
      </c>
      <c r="C19" s="54">
        <v>14.96285</v>
      </c>
      <c r="D19" s="54">
        <v>13.98811</v>
      </c>
      <c r="E19" s="54">
        <v>0.97474</v>
      </c>
      <c r="F19" s="56">
        <v>1310.7</v>
      </c>
      <c r="G19" s="58">
        <v>1540.9</v>
      </c>
      <c r="H19" s="137">
        <v>13485</v>
      </c>
      <c r="I19" s="427">
        <v>13663.639991132786</v>
      </c>
      <c r="J19" s="428" t="s">
        <v>248</v>
      </c>
      <c r="K19" s="428" t="s">
        <v>248</v>
      </c>
      <c r="L19" s="428" t="s">
        <v>248</v>
      </c>
      <c r="M19" s="428" t="s">
        <v>248</v>
      </c>
      <c r="N19" s="429">
        <v>646.35</v>
      </c>
      <c r="O19" s="429">
        <v>743.67</v>
      </c>
      <c r="P19" s="429">
        <v>716.4</v>
      </c>
      <c r="Q19" s="429">
        <v>753.17</v>
      </c>
      <c r="R19" s="428" t="s">
        <v>248</v>
      </c>
      <c r="S19" s="428" t="s">
        <v>248</v>
      </c>
      <c r="T19" s="428" t="s">
        <v>248</v>
      </c>
      <c r="U19" s="428" t="s">
        <v>248</v>
      </c>
      <c r="V19" s="427">
        <v>3034</v>
      </c>
      <c r="W19" s="137">
        <v>2168.5036577255596</v>
      </c>
      <c r="X19" s="137">
        <v>17888</v>
      </c>
      <c r="Y19" s="354">
        <v>19646.49991665424</v>
      </c>
      <c r="Z19" s="58">
        <v>1287.1</v>
      </c>
    </row>
    <row r="20" spans="1:26" ht="12.75">
      <c r="A20" s="356" t="s">
        <v>586</v>
      </c>
      <c r="B20" s="58">
        <v>35.16717</v>
      </c>
      <c r="C20" s="54">
        <v>35.2436</v>
      </c>
      <c r="D20" s="54">
        <v>24.904139999999998</v>
      </c>
      <c r="E20" s="54">
        <v>10.339459999999999</v>
      </c>
      <c r="F20" s="56">
        <v>1481.5</v>
      </c>
      <c r="G20" s="58">
        <v>2543.6</v>
      </c>
      <c r="H20" s="137">
        <v>12502</v>
      </c>
      <c r="I20" s="427">
        <v>19213.775286670396</v>
      </c>
      <c r="J20" s="428" t="s">
        <v>248</v>
      </c>
      <c r="K20" s="428" t="s">
        <v>248</v>
      </c>
      <c r="L20" s="428" t="s">
        <v>248</v>
      </c>
      <c r="M20" s="428" t="s">
        <v>248</v>
      </c>
      <c r="N20" s="429">
        <v>738.94</v>
      </c>
      <c r="O20" s="429">
        <v>899.74</v>
      </c>
      <c r="P20" s="429">
        <v>844.36</v>
      </c>
      <c r="Q20" s="429">
        <v>886.44</v>
      </c>
      <c r="R20" s="428" t="s">
        <v>248</v>
      </c>
      <c r="S20" s="428" t="s">
        <v>248</v>
      </c>
      <c r="T20" s="428" t="s">
        <v>248</v>
      </c>
      <c r="U20" s="428" t="s">
        <v>248</v>
      </c>
      <c r="V20" s="427">
        <v>1505</v>
      </c>
      <c r="W20" s="137">
        <v>1463.0614433986493</v>
      </c>
      <c r="X20" s="137">
        <v>11992</v>
      </c>
      <c r="Y20" s="354">
        <v>20281.49072406811</v>
      </c>
      <c r="Z20" s="58">
        <v>1052.4</v>
      </c>
    </row>
    <row r="21" spans="1:26" ht="12.75">
      <c r="A21" s="356" t="s">
        <v>587</v>
      </c>
      <c r="B21" s="58">
        <v>5.61446</v>
      </c>
      <c r="C21" s="54">
        <v>5.6399799999999995</v>
      </c>
      <c r="D21" s="54">
        <v>5.625979999999999</v>
      </c>
      <c r="E21" s="54">
        <v>0.014</v>
      </c>
      <c r="F21" s="56">
        <v>169.9</v>
      </c>
      <c r="G21" s="58">
        <v>308</v>
      </c>
      <c r="H21" s="137">
        <v>4654</v>
      </c>
      <c r="I21" s="427">
        <v>8568.543451652387</v>
      </c>
      <c r="J21" s="428" t="s">
        <v>248</v>
      </c>
      <c r="K21" s="428" t="s">
        <v>248</v>
      </c>
      <c r="L21" s="428" t="s">
        <v>248</v>
      </c>
      <c r="M21" s="428" t="s">
        <v>248</v>
      </c>
      <c r="N21" s="429">
        <v>1043.32</v>
      </c>
      <c r="O21" s="429">
        <v>1316.21</v>
      </c>
      <c r="P21" s="429">
        <v>1180.4</v>
      </c>
      <c r="Q21" s="429">
        <v>1312.06</v>
      </c>
      <c r="R21" s="428" t="s">
        <v>248</v>
      </c>
      <c r="S21" s="428" t="s">
        <v>248</v>
      </c>
      <c r="T21" s="428" t="s">
        <v>248</v>
      </c>
      <c r="U21" s="428" t="s">
        <v>248</v>
      </c>
      <c r="V21" s="427">
        <v>586</v>
      </c>
      <c r="W21" s="137">
        <v>721.0971403137866</v>
      </c>
      <c r="X21" s="137">
        <v>9620</v>
      </c>
      <c r="Y21" s="354">
        <v>13085.843247610821</v>
      </c>
      <c r="Z21" s="58">
        <v>1152.7</v>
      </c>
    </row>
    <row r="22" spans="1:26" ht="12.75">
      <c r="A22" s="356" t="s">
        <v>588</v>
      </c>
      <c r="B22" s="58">
        <v>18.11877</v>
      </c>
      <c r="C22" s="54">
        <v>18.201330000000002</v>
      </c>
      <c r="D22" s="54">
        <v>16.632330000000003</v>
      </c>
      <c r="E22" s="54">
        <v>1.569</v>
      </c>
      <c r="F22" s="56">
        <v>904.5</v>
      </c>
      <c r="G22" s="58">
        <v>1696.2</v>
      </c>
      <c r="H22" s="137">
        <v>11488</v>
      </c>
      <c r="I22" s="427">
        <v>20144.949051091422</v>
      </c>
      <c r="J22" s="428" t="s">
        <v>248</v>
      </c>
      <c r="K22" s="428" t="s">
        <v>248</v>
      </c>
      <c r="L22" s="428" t="s">
        <v>248</v>
      </c>
      <c r="M22" s="428" t="s">
        <v>248</v>
      </c>
      <c r="N22" s="429">
        <v>718.17</v>
      </c>
      <c r="O22" s="429">
        <v>979.62</v>
      </c>
      <c r="P22" s="429">
        <v>721.66</v>
      </c>
      <c r="Q22" s="429">
        <v>938.57</v>
      </c>
      <c r="R22" s="428" t="s">
        <v>248</v>
      </c>
      <c r="S22" s="428" t="s">
        <v>248</v>
      </c>
      <c r="T22" s="428" t="s">
        <v>248</v>
      </c>
      <c r="U22" s="428" t="s">
        <v>248</v>
      </c>
      <c r="V22" s="427">
        <v>2894</v>
      </c>
      <c r="W22" s="137">
        <v>3012.256240944396</v>
      </c>
      <c r="X22" s="137">
        <v>22887</v>
      </c>
      <c r="Y22" s="137">
        <v>32625.85756963879</v>
      </c>
      <c r="Z22" s="58">
        <v>1469.5</v>
      </c>
    </row>
    <row r="23" spans="1:26" ht="12.75">
      <c r="A23" s="356" t="s">
        <v>589</v>
      </c>
      <c r="B23" s="58">
        <v>57.50469</v>
      </c>
      <c r="C23" s="54">
        <v>57.48282</v>
      </c>
      <c r="D23" s="54">
        <v>50.19786</v>
      </c>
      <c r="E23" s="54">
        <v>7.28496</v>
      </c>
      <c r="F23" s="56">
        <v>1984.3</v>
      </c>
      <c r="G23" s="58">
        <v>3339.4</v>
      </c>
      <c r="H23" s="137">
        <v>10049</v>
      </c>
      <c r="I23" s="427">
        <v>15702.907444242244</v>
      </c>
      <c r="J23" s="428" t="s">
        <v>248</v>
      </c>
      <c r="K23" s="428" t="s">
        <v>248</v>
      </c>
      <c r="L23" s="428" t="s">
        <v>248</v>
      </c>
      <c r="M23" s="428" t="s">
        <v>248</v>
      </c>
      <c r="N23" s="429">
        <v>640.84</v>
      </c>
      <c r="O23" s="429">
        <v>880.21</v>
      </c>
      <c r="P23" s="429">
        <v>693.79</v>
      </c>
      <c r="Q23" s="429">
        <v>865.83</v>
      </c>
      <c r="R23" s="428" t="s">
        <v>248</v>
      </c>
      <c r="S23" s="428" t="s">
        <v>248</v>
      </c>
      <c r="T23" s="428" t="s">
        <v>248</v>
      </c>
      <c r="U23" s="428" t="s">
        <v>248</v>
      </c>
      <c r="V23" s="427">
        <v>1367</v>
      </c>
      <c r="W23" s="137">
        <v>1273.4022693394652</v>
      </c>
      <c r="X23" s="137">
        <v>18468</v>
      </c>
      <c r="Y23" s="137">
        <v>17339.345098057558</v>
      </c>
      <c r="Z23" s="58">
        <v>1101.2</v>
      </c>
    </row>
    <row r="24" spans="1:27" s="27" customFormat="1" ht="12.75">
      <c r="A24" s="357" t="s">
        <v>590</v>
      </c>
      <c r="B24" s="240">
        <v>382.26567</v>
      </c>
      <c r="C24" s="347">
        <v>233.68765</v>
      </c>
      <c r="D24" s="347">
        <v>217.00179999999997</v>
      </c>
      <c r="E24" s="347">
        <v>16.68585</v>
      </c>
      <c r="F24" s="374">
        <v>4445.3</v>
      </c>
      <c r="G24" s="240">
        <v>10863.4</v>
      </c>
      <c r="H24" s="393">
        <v>13197</v>
      </c>
      <c r="I24" s="423">
        <v>32388.149499719744</v>
      </c>
      <c r="J24" s="426">
        <v>3085.89</v>
      </c>
      <c r="K24" s="424">
        <v>5113.99</v>
      </c>
      <c r="L24" s="426">
        <v>3449.24</v>
      </c>
      <c r="M24" s="424">
        <v>5221.54</v>
      </c>
      <c r="N24" s="430">
        <v>970.07</v>
      </c>
      <c r="O24" s="431">
        <v>1095.15</v>
      </c>
      <c r="P24" s="431">
        <v>987.44</v>
      </c>
      <c r="Q24" s="431">
        <v>1134.17</v>
      </c>
      <c r="R24" s="426">
        <v>3916.26</v>
      </c>
      <c r="S24" s="426">
        <v>5819.3</v>
      </c>
      <c r="T24" s="426">
        <v>4204.06</v>
      </c>
      <c r="U24" s="425">
        <v>5630.1</v>
      </c>
      <c r="V24" s="423">
        <v>1715</v>
      </c>
      <c r="W24" s="393">
        <v>2215.710827281075</v>
      </c>
      <c r="X24" s="393">
        <v>16841</v>
      </c>
      <c r="Y24" s="296">
        <v>30366.11662083779</v>
      </c>
      <c r="Z24" s="240">
        <v>1118.8</v>
      </c>
      <c r="AA24" s="300"/>
    </row>
    <row r="25" spans="1:27" s="27" customFormat="1" ht="12.75">
      <c r="A25" s="358" t="s">
        <v>579</v>
      </c>
      <c r="B25" s="240"/>
      <c r="C25" s="54"/>
      <c r="D25" s="54"/>
      <c r="E25" s="54"/>
      <c r="F25" s="374"/>
      <c r="G25" s="55"/>
      <c r="H25" s="393"/>
      <c r="I25" s="423"/>
      <c r="J25" s="138"/>
      <c r="K25" s="138"/>
      <c r="L25" s="138"/>
      <c r="M25" s="138"/>
      <c r="N25" s="138"/>
      <c r="O25" s="138"/>
      <c r="P25" s="138"/>
      <c r="Q25" s="138"/>
      <c r="R25" s="138"/>
      <c r="S25" s="138"/>
      <c r="T25" s="138"/>
      <c r="U25" s="138"/>
      <c r="V25" s="423"/>
      <c r="W25" s="137"/>
      <c r="X25" s="393"/>
      <c r="Y25" s="137"/>
      <c r="Z25" s="240"/>
      <c r="AA25" s="300"/>
    </row>
    <row r="26" spans="1:26" ht="12.75">
      <c r="A26" s="248" t="s">
        <v>580</v>
      </c>
      <c r="B26" s="58"/>
      <c r="C26" s="54"/>
      <c r="D26" s="54"/>
      <c r="E26" s="54"/>
      <c r="F26" s="56"/>
      <c r="G26" s="55"/>
      <c r="H26" s="137"/>
      <c r="I26" s="427"/>
      <c r="J26" s="138"/>
      <c r="K26" s="138"/>
      <c r="L26" s="138"/>
      <c r="M26" s="138"/>
      <c r="N26" s="138"/>
      <c r="O26" s="138"/>
      <c r="P26" s="138"/>
      <c r="Q26" s="138"/>
      <c r="R26" s="138"/>
      <c r="S26" s="138"/>
      <c r="T26" s="138"/>
      <c r="U26" s="138"/>
      <c r="V26" s="427"/>
      <c r="W26" s="137"/>
      <c r="X26" s="137"/>
      <c r="Y26" s="137"/>
      <c r="Z26" s="58"/>
    </row>
    <row r="27" spans="1:26" ht="12.75">
      <c r="A27" s="355" t="s">
        <v>591</v>
      </c>
      <c r="B27" s="58">
        <v>117.48306</v>
      </c>
      <c r="C27" s="54">
        <v>118.20525</v>
      </c>
      <c r="D27" s="54">
        <v>105.21579</v>
      </c>
      <c r="E27" s="54">
        <v>12.98946</v>
      </c>
      <c r="F27" s="56">
        <v>1039.2</v>
      </c>
      <c r="G27" s="58">
        <v>1938.8</v>
      </c>
      <c r="H27" s="137">
        <v>13305</v>
      </c>
      <c r="I27" s="427">
        <v>24568.32581479041</v>
      </c>
      <c r="J27" s="428" t="s">
        <v>248</v>
      </c>
      <c r="K27" s="428" t="s">
        <v>248</v>
      </c>
      <c r="L27" s="428" t="s">
        <v>248</v>
      </c>
      <c r="M27" s="428" t="s">
        <v>248</v>
      </c>
      <c r="N27" s="429">
        <v>1155.63</v>
      </c>
      <c r="O27" s="429">
        <v>1207</v>
      </c>
      <c r="P27" s="429">
        <v>1141.54</v>
      </c>
      <c r="Q27" s="429">
        <v>1282.35</v>
      </c>
      <c r="R27" s="428" t="s">
        <v>248</v>
      </c>
      <c r="S27" s="428" t="s">
        <v>248</v>
      </c>
      <c r="T27" s="428" t="s">
        <v>248</v>
      </c>
      <c r="U27" s="428" t="s">
        <v>248</v>
      </c>
      <c r="V27" s="427">
        <v>1131</v>
      </c>
      <c r="W27" s="137">
        <v>2007.2735566931929</v>
      </c>
      <c r="X27" s="137">
        <v>12814</v>
      </c>
      <c r="Y27" s="183">
        <v>21185.53339904466</v>
      </c>
      <c r="Z27" s="58">
        <v>862.1</v>
      </c>
    </row>
    <row r="28" spans="1:26" ht="12.75">
      <c r="A28" s="303" t="s">
        <v>592</v>
      </c>
      <c r="B28" s="58">
        <v>28.87186</v>
      </c>
      <c r="C28" s="54">
        <v>29.39273</v>
      </c>
      <c r="D28" s="54">
        <v>28.11579</v>
      </c>
      <c r="E28" s="54">
        <v>1.27694</v>
      </c>
      <c r="F28" s="56">
        <v>1012.5</v>
      </c>
      <c r="G28" s="58">
        <v>1778.6</v>
      </c>
      <c r="H28" s="137">
        <v>15315</v>
      </c>
      <c r="I28" s="427">
        <v>26858.87736148235</v>
      </c>
      <c r="J28" s="428" t="s">
        <v>248</v>
      </c>
      <c r="K28" s="428" t="s">
        <v>248</v>
      </c>
      <c r="L28" s="428" t="s">
        <v>248</v>
      </c>
      <c r="M28" s="428" t="s">
        <v>248</v>
      </c>
      <c r="N28" s="429">
        <v>976.08</v>
      </c>
      <c r="O28" s="429">
        <v>1135.9</v>
      </c>
      <c r="P28" s="429">
        <v>995.37</v>
      </c>
      <c r="Q28" s="429">
        <v>1173.49</v>
      </c>
      <c r="R28" s="428" t="s">
        <v>248</v>
      </c>
      <c r="S28" s="428" t="s">
        <v>248</v>
      </c>
      <c r="T28" s="428" t="s">
        <v>248</v>
      </c>
      <c r="U28" s="428" t="s">
        <v>248</v>
      </c>
      <c r="V28" s="427">
        <v>980</v>
      </c>
      <c r="W28" s="137">
        <v>1214.5154713903864</v>
      </c>
      <c r="X28" s="137">
        <v>15001</v>
      </c>
      <c r="Y28" s="183">
        <v>26656.822396092444</v>
      </c>
      <c r="Z28" s="58">
        <v>1275.1</v>
      </c>
    </row>
    <row r="29" spans="1:26" ht="12.75">
      <c r="A29" s="355" t="s">
        <v>593</v>
      </c>
      <c r="B29" s="58">
        <v>84.55407</v>
      </c>
      <c r="C29" s="54">
        <v>85.58255</v>
      </c>
      <c r="D29" s="54">
        <v>83.16503999999999</v>
      </c>
      <c r="E29" s="54">
        <v>2.41751</v>
      </c>
      <c r="F29" s="56">
        <v>974.7</v>
      </c>
      <c r="G29" s="58">
        <v>4615.5</v>
      </c>
      <c r="H29" s="137">
        <v>10112</v>
      </c>
      <c r="I29" s="427">
        <v>46828.625636655095</v>
      </c>
      <c r="J29" s="428" t="s">
        <v>248</v>
      </c>
      <c r="K29" s="428" t="s">
        <v>248</v>
      </c>
      <c r="L29" s="428" t="s">
        <v>248</v>
      </c>
      <c r="M29" s="428" t="s">
        <v>248</v>
      </c>
      <c r="N29" s="429">
        <v>815.58</v>
      </c>
      <c r="O29" s="429">
        <v>978.2</v>
      </c>
      <c r="P29" s="429">
        <v>857.15</v>
      </c>
      <c r="Q29" s="429">
        <v>989.12</v>
      </c>
      <c r="R29" s="428" t="s">
        <v>248</v>
      </c>
      <c r="S29" s="428" t="s">
        <v>248</v>
      </c>
      <c r="T29" s="428" t="s">
        <v>248</v>
      </c>
      <c r="U29" s="428" t="s">
        <v>248</v>
      </c>
      <c r="V29" s="427">
        <v>2823</v>
      </c>
      <c r="W29" s="137">
        <v>2783.52711998539</v>
      </c>
      <c r="X29" s="137">
        <v>14180</v>
      </c>
      <c r="Y29" s="354">
        <v>26973.819338241996</v>
      </c>
      <c r="Z29" s="58">
        <v>958.1</v>
      </c>
    </row>
    <row r="30" spans="1:26" ht="12.75">
      <c r="A30" s="248" t="s">
        <v>594</v>
      </c>
      <c r="B30" s="58"/>
      <c r="C30" s="86"/>
      <c r="D30" s="86"/>
      <c r="E30" s="86"/>
      <c r="F30" s="56"/>
      <c r="G30" s="55"/>
      <c r="H30" s="137"/>
      <c r="I30" s="427"/>
      <c r="J30" s="138"/>
      <c r="K30" s="138"/>
      <c r="L30" s="138"/>
      <c r="M30" s="138"/>
      <c r="N30" s="138"/>
      <c r="O30" s="138"/>
      <c r="P30" s="138"/>
      <c r="Q30" s="138"/>
      <c r="R30" s="429"/>
      <c r="S30" s="429"/>
      <c r="T30" s="429"/>
      <c r="U30" s="429"/>
      <c r="V30" s="427"/>
      <c r="W30" s="137"/>
      <c r="X30" s="137"/>
      <c r="Y30" s="137"/>
      <c r="Z30" s="58"/>
    </row>
    <row r="31" spans="1:26" ht="12.75">
      <c r="A31" s="359" t="s">
        <v>595</v>
      </c>
      <c r="B31" s="58"/>
      <c r="C31" s="54"/>
      <c r="D31" s="54"/>
      <c r="E31" s="54"/>
      <c r="F31" s="56"/>
      <c r="G31" s="55"/>
      <c r="H31" s="137"/>
      <c r="I31" s="427"/>
      <c r="J31" s="138"/>
      <c r="K31" s="138"/>
      <c r="L31" s="138"/>
      <c r="M31" s="138"/>
      <c r="N31" s="138"/>
      <c r="O31" s="138"/>
      <c r="P31" s="138"/>
      <c r="Q31" s="138"/>
      <c r="R31" s="138"/>
      <c r="S31" s="138"/>
      <c r="T31" s="138"/>
      <c r="U31" s="138"/>
      <c r="V31" s="427"/>
      <c r="W31" s="137"/>
      <c r="X31" s="137"/>
      <c r="Y31" s="137"/>
      <c r="Z31" s="58"/>
    </row>
    <row r="32" spans="1:26" ht="12.75">
      <c r="A32" s="355" t="s">
        <v>596</v>
      </c>
      <c r="B32" s="58">
        <v>0.52246</v>
      </c>
      <c r="C32" s="54">
        <v>0.50712</v>
      </c>
      <c r="D32" s="54">
        <v>0.50518</v>
      </c>
      <c r="E32" s="54">
        <v>0.0019399999999999999</v>
      </c>
      <c r="F32" s="56">
        <v>1418.9</v>
      </c>
      <c r="G32" s="58">
        <v>2530.4</v>
      </c>
      <c r="H32" s="137">
        <v>14744</v>
      </c>
      <c r="I32" s="427">
        <v>27590.350542441258</v>
      </c>
      <c r="J32" s="428" t="s">
        <v>248</v>
      </c>
      <c r="K32" s="428" t="s">
        <v>248</v>
      </c>
      <c r="L32" s="428" t="s">
        <v>248</v>
      </c>
      <c r="M32" s="428" t="s">
        <v>248</v>
      </c>
      <c r="N32" s="428" t="s">
        <v>248</v>
      </c>
      <c r="O32" s="428" t="s">
        <v>248</v>
      </c>
      <c r="P32" s="428" t="s">
        <v>248</v>
      </c>
      <c r="Q32" s="428" t="s">
        <v>248</v>
      </c>
      <c r="R32" s="429">
        <v>3916.26</v>
      </c>
      <c r="S32" s="429">
        <v>5819.3</v>
      </c>
      <c r="T32" s="429">
        <v>4204.06</v>
      </c>
      <c r="U32" s="429">
        <v>5630.1</v>
      </c>
      <c r="V32" s="427">
        <v>1581</v>
      </c>
      <c r="W32" s="137">
        <v>2507.7250177179303</v>
      </c>
      <c r="X32" s="137">
        <v>24063</v>
      </c>
      <c r="Y32" s="354">
        <v>44661.09440769694</v>
      </c>
      <c r="Z32" s="58">
        <v>1401.2</v>
      </c>
    </row>
    <row r="33" spans="1:27" s="27" customFormat="1" ht="12.75">
      <c r="A33" s="357" t="s">
        <v>630</v>
      </c>
      <c r="B33" s="240">
        <v>155.24415</v>
      </c>
      <c r="C33" s="347">
        <v>102.7021</v>
      </c>
      <c r="D33" s="347">
        <v>90.13896000000001</v>
      </c>
      <c r="E33" s="347">
        <v>12.563139999999999</v>
      </c>
      <c r="F33" s="374">
        <v>12545.3</v>
      </c>
      <c r="G33" s="240">
        <v>18504.4</v>
      </c>
      <c r="H33" s="393">
        <v>28971</v>
      </c>
      <c r="I33" s="423">
        <v>42741.83191472161</v>
      </c>
      <c r="J33" s="432">
        <v>2735.47</v>
      </c>
      <c r="K33" s="432">
        <v>4405.73</v>
      </c>
      <c r="L33" s="431">
        <v>2972.91</v>
      </c>
      <c r="M33" s="431">
        <v>4448.89</v>
      </c>
      <c r="N33" s="431">
        <v>1010.71</v>
      </c>
      <c r="O33" s="431">
        <v>1196.04</v>
      </c>
      <c r="P33" s="431">
        <v>1012.48</v>
      </c>
      <c r="Q33" s="431">
        <v>1094.12</v>
      </c>
      <c r="R33" s="426" t="s">
        <v>248</v>
      </c>
      <c r="S33" s="426" t="s">
        <v>248</v>
      </c>
      <c r="T33" s="426" t="s">
        <v>248</v>
      </c>
      <c r="U33" s="426" t="s">
        <v>248</v>
      </c>
      <c r="V33" s="423">
        <v>2576</v>
      </c>
      <c r="W33" s="393">
        <v>2981.5584325591603</v>
      </c>
      <c r="X33" s="393">
        <v>27941</v>
      </c>
      <c r="Y33" s="349">
        <v>38148.48606608105</v>
      </c>
      <c r="Z33" s="240">
        <v>926.8</v>
      </c>
      <c r="AA33" s="300"/>
    </row>
    <row r="34" spans="1:27" s="27" customFormat="1" ht="12.75">
      <c r="A34" s="358" t="s">
        <v>579</v>
      </c>
      <c r="B34" s="240"/>
      <c r="C34" s="54"/>
      <c r="D34" s="54"/>
      <c r="E34" s="54"/>
      <c r="F34" s="374"/>
      <c r="G34" s="55"/>
      <c r="H34" s="393"/>
      <c r="I34" s="423"/>
      <c r="J34" s="138"/>
      <c r="K34" s="138"/>
      <c r="L34" s="138"/>
      <c r="M34" s="138"/>
      <c r="N34" s="138"/>
      <c r="O34" s="138"/>
      <c r="P34" s="138"/>
      <c r="Q34" s="138"/>
      <c r="R34" s="138"/>
      <c r="S34" s="138"/>
      <c r="T34" s="138"/>
      <c r="U34" s="138"/>
      <c r="V34" s="423"/>
      <c r="W34" s="137"/>
      <c r="X34" s="393"/>
      <c r="Y34" s="137"/>
      <c r="Z34" s="240"/>
      <c r="AA34" s="300"/>
    </row>
    <row r="35" spans="1:26" ht="12.75">
      <c r="A35" s="248" t="s">
        <v>580</v>
      </c>
      <c r="B35" s="58"/>
      <c r="C35" s="54"/>
      <c r="D35" s="54"/>
      <c r="E35" s="54"/>
      <c r="F35" s="56"/>
      <c r="G35" s="55"/>
      <c r="H35" s="137"/>
      <c r="I35" s="427"/>
      <c r="J35" s="138"/>
      <c r="K35" s="138"/>
      <c r="L35" s="138"/>
      <c r="M35" s="138"/>
      <c r="N35" s="138"/>
      <c r="O35" s="138"/>
      <c r="P35" s="138"/>
      <c r="Q35" s="138"/>
      <c r="R35" s="138"/>
      <c r="S35" s="138"/>
      <c r="T35" s="138"/>
      <c r="U35" s="138"/>
      <c r="V35" s="427"/>
      <c r="W35" s="137"/>
      <c r="X35" s="137"/>
      <c r="Y35" s="137"/>
      <c r="Z35" s="58"/>
    </row>
    <row r="36" spans="1:26" ht="12.75">
      <c r="A36" s="355" t="s">
        <v>599</v>
      </c>
      <c r="B36" s="58">
        <v>19.56603</v>
      </c>
      <c r="C36" s="54">
        <v>19.70679</v>
      </c>
      <c r="D36" s="54">
        <v>18.4784</v>
      </c>
      <c r="E36" s="54">
        <v>1.22839</v>
      </c>
      <c r="F36" s="56">
        <v>4841.8</v>
      </c>
      <c r="G36" s="58">
        <v>6115.4</v>
      </c>
      <c r="H36" s="137">
        <v>58014</v>
      </c>
      <c r="I36" s="427">
        <v>73239.58370758932</v>
      </c>
      <c r="J36" s="428" t="s">
        <v>248</v>
      </c>
      <c r="K36" s="428" t="s">
        <v>248</v>
      </c>
      <c r="L36" s="428" t="s">
        <v>248</v>
      </c>
      <c r="M36" s="428" t="s">
        <v>248</v>
      </c>
      <c r="N36" s="429">
        <v>948.91</v>
      </c>
      <c r="O36" s="429">
        <v>1022.48</v>
      </c>
      <c r="P36" s="429">
        <v>933.46</v>
      </c>
      <c r="Q36" s="429">
        <v>995.21</v>
      </c>
      <c r="R36" s="428" t="s">
        <v>248</v>
      </c>
      <c r="S36" s="428" t="s">
        <v>248</v>
      </c>
      <c r="T36" s="428" t="s">
        <v>248</v>
      </c>
      <c r="U36" s="428" t="s">
        <v>248</v>
      </c>
      <c r="V36" s="427">
        <v>3787</v>
      </c>
      <c r="W36" s="137">
        <v>5515.359465382819</v>
      </c>
      <c r="X36" s="137">
        <v>61033</v>
      </c>
      <c r="Y36" s="137">
        <v>73730.06245280078</v>
      </c>
      <c r="Z36" s="58">
        <v>955.9</v>
      </c>
    </row>
    <row r="37" spans="1:26" ht="12.75">
      <c r="A37" s="303" t="s">
        <v>600</v>
      </c>
      <c r="B37" s="58">
        <v>1.12636</v>
      </c>
      <c r="C37" s="54">
        <v>1.19962</v>
      </c>
      <c r="D37" s="54">
        <v>1.08323</v>
      </c>
      <c r="E37" s="54">
        <v>0.11639000000000001</v>
      </c>
      <c r="F37" s="56">
        <v>747.8</v>
      </c>
      <c r="G37" s="58">
        <v>769.8</v>
      </c>
      <c r="H37" s="137">
        <v>11534</v>
      </c>
      <c r="I37" s="427">
        <v>12042.913687635915</v>
      </c>
      <c r="J37" s="428" t="s">
        <v>248</v>
      </c>
      <c r="K37" s="428" t="s">
        <v>248</v>
      </c>
      <c r="L37" s="428" t="s">
        <v>248</v>
      </c>
      <c r="M37" s="428" t="s">
        <v>248</v>
      </c>
      <c r="N37" s="429">
        <v>1428.42</v>
      </c>
      <c r="O37" s="429">
        <v>1371.52</v>
      </c>
      <c r="P37" s="429">
        <v>1314.22</v>
      </c>
      <c r="Q37" s="429">
        <v>1234.58</v>
      </c>
      <c r="R37" s="428" t="s">
        <v>248</v>
      </c>
      <c r="S37" s="428" t="s">
        <v>248</v>
      </c>
      <c r="T37" s="428" t="s">
        <v>248</v>
      </c>
      <c r="U37" s="428" t="s">
        <v>248</v>
      </c>
      <c r="V37" s="427">
        <v>1271</v>
      </c>
      <c r="W37" s="137">
        <v>1847.8230260173032</v>
      </c>
      <c r="X37" s="137">
        <v>16133</v>
      </c>
      <c r="Y37" s="137">
        <v>22233.762576082365</v>
      </c>
      <c r="Z37" s="58">
        <v>1006.7</v>
      </c>
    </row>
    <row r="38" spans="1:26" ht="12.75">
      <c r="A38" s="314" t="s">
        <v>601</v>
      </c>
      <c r="B38" s="58">
        <v>58.40561</v>
      </c>
      <c r="C38" s="54">
        <v>58.45921</v>
      </c>
      <c r="D38" s="54">
        <v>49.59921</v>
      </c>
      <c r="E38" s="54">
        <v>8.86</v>
      </c>
      <c r="F38" s="56">
        <v>2291.3</v>
      </c>
      <c r="G38" s="58">
        <v>3442.1</v>
      </c>
      <c r="H38" s="137">
        <v>18151</v>
      </c>
      <c r="I38" s="427">
        <v>26981.774711922866</v>
      </c>
      <c r="J38" s="428" t="s">
        <v>248</v>
      </c>
      <c r="K38" s="428" t="s">
        <v>248</v>
      </c>
      <c r="L38" s="428" t="s">
        <v>248</v>
      </c>
      <c r="M38" s="428" t="s">
        <v>248</v>
      </c>
      <c r="N38" s="429">
        <v>798.63</v>
      </c>
      <c r="O38" s="429">
        <v>1042.66</v>
      </c>
      <c r="P38" s="429">
        <v>868.1</v>
      </c>
      <c r="Q38" s="429">
        <v>1030.87</v>
      </c>
      <c r="R38" s="428" t="s">
        <v>248</v>
      </c>
      <c r="S38" s="428" t="s">
        <v>248</v>
      </c>
      <c r="T38" s="428" t="s">
        <v>248</v>
      </c>
      <c r="U38" s="428" t="s">
        <v>248</v>
      </c>
      <c r="V38" s="427">
        <v>1165</v>
      </c>
      <c r="W38" s="137">
        <v>2144.454025241044</v>
      </c>
      <c r="X38" s="137">
        <v>21508</v>
      </c>
      <c r="Y38" s="354">
        <v>33238.6523602465</v>
      </c>
      <c r="Z38" s="58">
        <v>918.7</v>
      </c>
    </row>
    <row r="39" spans="1:26" ht="12.75">
      <c r="A39" s="355" t="s">
        <v>602</v>
      </c>
      <c r="B39" s="58">
        <v>12.71528</v>
      </c>
      <c r="C39" s="54">
        <v>12.90522</v>
      </c>
      <c r="D39" s="54">
        <v>11.889940000000001</v>
      </c>
      <c r="E39" s="54">
        <v>1.01528</v>
      </c>
      <c r="F39" s="56">
        <v>239.9</v>
      </c>
      <c r="G39" s="58">
        <v>552.2</v>
      </c>
      <c r="H39" s="137">
        <v>5593</v>
      </c>
      <c r="I39" s="427">
        <v>13109.990028963488</v>
      </c>
      <c r="J39" s="428" t="s">
        <v>248</v>
      </c>
      <c r="K39" s="428" t="s">
        <v>248</v>
      </c>
      <c r="L39" s="428" t="s">
        <v>248</v>
      </c>
      <c r="M39" s="428" t="s">
        <v>248</v>
      </c>
      <c r="N39" s="429">
        <v>1010.3</v>
      </c>
      <c r="O39" s="429">
        <v>1142.76</v>
      </c>
      <c r="P39" s="429">
        <v>1021.25</v>
      </c>
      <c r="Q39" s="429">
        <v>1125.15</v>
      </c>
      <c r="R39" s="428" t="s">
        <v>248</v>
      </c>
      <c r="S39" s="428" t="s">
        <v>248</v>
      </c>
      <c r="T39" s="428" t="s">
        <v>248</v>
      </c>
      <c r="U39" s="428" t="s">
        <v>248</v>
      </c>
      <c r="V39" s="427">
        <v>1185</v>
      </c>
      <c r="W39" s="137">
        <v>1556.4550591140023</v>
      </c>
      <c r="X39" s="137">
        <v>12556</v>
      </c>
      <c r="Y39" s="183">
        <v>13801.196776808278</v>
      </c>
      <c r="Z39" s="58">
        <v>798.9</v>
      </c>
    </row>
    <row r="40" spans="1:26" ht="12.75">
      <c r="A40" s="355" t="s">
        <v>604</v>
      </c>
      <c r="B40" s="58">
        <v>10.38591</v>
      </c>
      <c r="C40" s="54">
        <v>10.43126</v>
      </c>
      <c r="D40" s="54">
        <v>9.08818</v>
      </c>
      <c r="E40" s="54">
        <v>1.3430799999999998</v>
      </c>
      <c r="F40" s="56">
        <v>4424.5</v>
      </c>
      <c r="G40" s="58">
        <v>7624.9</v>
      </c>
      <c r="H40" s="137">
        <v>38266</v>
      </c>
      <c r="I40" s="427">
        <v>65831.6339304986</v>
      </c>
      <c r="J40" s="428" t="s">
        <v>248</v>
      </c>
      <c r="K40" s="428" t="s">
        <v>248</v>
      </c>
      <c r="L40" s="428" t="s">
        <v>248</v>
      </c>
      <c r="M40" s="428" t="s">
        <v>248</v>
      </c>
      <c r="N40" s="429">
        <v>1052.83</v>
      </c>
      <c r="O40" s="429">
        <v>1412.63</v>
      </c>
      <c r="P40" s="429">
        <v>1054.74</v>
      </c>
      <c r="Q40" s="429">
        <v>1146.3</v>
      </c>
      <c r="R40" s="428" t="s">
        <v>248</v>
      </c>
      <c r="S40" s="428" t="s">
        <v>248</v>
      </c>
      <c r="T40" s="428" t="s">
        <v>248</v>
      </c>
      <c r="U40" s="428" t="s">
        <v>248</v>
      </c>
      <c r="V40" s="427">
        <v>4488</v>
      </c>
      <c r="W40" s="137">
        <v>3220.841787178934</v>
      </c>
      <c r="X40" s="137">
        <v>23387</v>
      </c>
      <c r="Y40" s="354">
        <v>35541.71843721958</v>
      </c>
      <c r="Z40" s="58">
        <v>916.9</v>
      </c>
    </row>
    <row r="41" spans="1:27" s="27" customFormat="1" ht="12.75">
      <c r="A41" s="315" t="s">
        <v>631</v>
      </c>
      <c r="B41" s="240">
        <v>11.79403</v>
      </c>
      <c r="C41" s="347">
        <v>11.897639999999999</v>
      </c>
      <c r="D41" s="347">
        <v>11.52733</v>
      </c>
      <c r="E41" s="347">
        <v>0.37031000000000003</v>
      </c>
      <c r="F41" s="374">
        <v>33548.3</v>
      </c>
      <c r="G41" s="240">
        <v>41187.8</v>
      </c>
      <c r="H41" s="393">
        <v>44786</v>
      </c>
      <c r="I41" s="423">
        <v>55090.67903273915</v>
      </c>
      <c r="J41" s="426" t="s">
        <v>248</v>
      </c>
      <c r="K41" s="426" t="s">
        <v>248</v>
      </c>
      <c r="L41" s="426" t="s">
        <v>248</v>
      </c>
      <c r="M41" s="426" t="s">
        <v>248</v>
      </c>
      <c r="N41" s="426" t="s">
        <v>248</v>
      </c>
      <c r="O41" s="426" t="s">
        <v>248</v>
      </c>
      <c r="P41" s="426" t="s">
        <v>248</v>
      </c>
      <c r="Q41" s="426" t="s">
        <v>248</v>
      </c>
      <c r="R41" s="425">
        <v>4543.16</v>
      </c>
      <c r="S41" s="425">
        <v>6189.48</v>
      </c>
      <c r="T41" s="425">
        <v>4955.92</v>
      </c>
      <c r="U41" s="425">
        <v>6162.27</v>
      </c>
      <c r="V41" s="423">
        <v>5546</v>
      </c>
      <c r="W41" s="393">
        <v>7893.876306282327</v>
      </c>
      <c r="X41" s="393">
        <v>59567</v>
      </c>
      <c r="Y41" s="393">
        <v>87692.89499433136</v>
      </c>
      <c r="Z41" s="240">
        <v>1699.6</v>
      </c>
      <c r="AA41" s="300"/>
    </row>
    <row r="42" spans="1:26" ht="12.75">
      <c r="A42" s="358" t="s">
        <v>579</v>
      </c>
      <c r="B42" s="240"/>
      <c r="C42" s="54"/>
      <c r="D42" s="54"/>
      <c r="E42" s="54"/>
      <c r="F42" s="56"/>
      <c r="G42" s="55"/>
      <c r="H42" s="137"/>
      <c r="I42" s="427"/>
      <c r="J42" s="138"/>
      <c r="K42" s="138"/>
      <c r="L42" s="138"/>
      <c r="M42" s="138"/>
      <c r="N42" s="138"/>
      <c r="O42" s="138"/>
      <c r="P42" s="138"/>
      <c r="Q42" s="138"/>
      <c r="R42" s="138"/>
      <c r="S42" s="138"/>
      <c r="T42" s="138"/>
      <c r="U42" s="138"/>
      <c r="V42" s="427"/>
      <c r="W42" s="137"/>
      <c r="X42" s="137"/>
      <c r="Y42" s="137"/>
      <c r="Z42" s="240"/>
    </row>
    <row r="43" spans="1:26" ht="12.75">
      <c r="A43" s="316" t="s">
        <v>606</v>
      </c>
      <c r="B43" s="58"/>
      <c r="C43" s="54"/>
      <c r="D43" s="54"/>
      <c r="E43" s="54"/>
      <c r="F43" s="56"/>
      <c r="G43" s="55"/>
      <c r="H43" s="137"/>
      <c r="I43" s="427"/>
      <c r="J43" s="138"/>
      <c r="K43" s="138"/>
      <c r="L43" s="138"/>
      <c r="M43" s="138"/>
      <c r="N43" s="138"/>
      <c r="O43" s="138"/>
      <c r="P43" s="138"/>
      <c r="Q43" s="138"/>
      <c r="R43" s="138"/>
      <c r="S43" s="138"/>
      <c r="T43" s="138"/>
      <c r="U43" s="138"/>
      <c r="V43" s="427"/>
      <c r="W43" s="137"/>
      <c r="X43" s="137"/>
      <c r="Y43" s="137"/>
      <c r="Z43" s="55"/>
    </row>
    <row r="44" spans="1:26" ht="12.75">
      <c r="A44" s="359" t="s">
        <v>607</v>
      </c>
      <c r="B44" s="58"/>
      <c r="C44" s="54"/>
      <c r="D44" s="54"/>
      <c r="E44" s="54"/>
      <c r="F44" s="56"/>
      <c r="G44" s="55"/>
      <c r="H44" s="137"/>
      <c r="I44" s="427"/>
      <c r="J44" s="138"/>
      <c r="K44" s="138"/>
      <c r="L44" s="138"/>
      <c r="M44" s="138"/>
      <c r="N44" s="138"/>
      <c r="O44" s="138"/>
      <c r="P44" s="138"/>
      <c r="Q44" s="138"/>
      <c r="R44" s="138"/>
      <c r="S44" s="138"/>
      <c r="T44" s="138"/>
      <c r="U44" s="138"/>
      <c r="V44" s="427"/>
      <c r="W44" s="137"/>
      <c r="X44" s="137"/>
      <c r="Y44" s="137"/>
      <c r="Z44" s="55"/>
    </row>
    <row r="45" spans="1:26" ht="12.75">
      <c r="A45" s="356" t="s">
        <v>608</v>
      </c>
      <c r="B45" s="58">
        <v>4.68882</v>
      </c>
      <c r="C45" s="54">
        <v>4.808050000000001</v>
      </c>
      <c r="D45" s="54">
        <v>4.59974</v>
      </c>
      <c r="E45" s="54">
        <v>0.20831</v>
      </c>
      <c r="F45" s="56">
        <v>30552.1</v>
      </c>
      <c r="G45" s="58">
        <v>35055.1</v>
      </c>
      <c r="H45" s="137">
        <v>66358</v>
      </c>
      <c r="I45" s="427">
        <v>75502.16565832352</v>
      </c>
      <c r="J45" s="428" t="s">
        <v>248</v>
      </c>
      <c r="K45" s="428" t="s">
        <v>248</v>
      </c>
      <c r="L45" s="428" t="s">
        <v>248</v>
      </c>
      <c r="M45" s="428" t="s">
        <v>248</v>
      </c>
      <c r="N45" s="428" t="s">
        <v>248</v>
      </c>
      <c r="O45" s="428" t="s">
        <v>248</v>
      </c>
      <c r="P45" s="428" t="s">
        <v>248</v>
      </c>
      <c r="Q45" s="428" t="s">
        <v>248</v>
      </c>
      <c r="R45" s="429">
        <v>4404.92</v>
      </c>
      <c r="S45" s="429">
        <v>6295.16</v>
      </c>
      <c r="T45" s="429">
        <v>4701.45</v>
      </c>
      <c r="U45" s="429">
        <v>6183.37</v>
      </c>
      <c r="V45" s="427">
        <v>7234</v>
      </c>
      <c r="W45" s="137">
        <v>10224.931239540549</v>
      </c>
      <c r="X45" s="137">
        <v>66372</v>
      </c>
      <c r="Y45" s="137">
        <v>106763.36875934295</v>
      </c>
      <c r="Z45" s="58">
        <v>1671.3</v>
      </c>
    </row>
    <row r="46" spans="1:26" ht="12.75">
      <c r="A46" s="356" t="s">
        <v>609</v>
      </c>
      <c r="B46" s="58">
        <v>6.17445</v>
      </c>
      <c r="C46" s="54">
        <v>6.16458</v>
      </c>
      <c r="D46" s="54">
        <v>6.00358</v>
      </c>
      <c r="E46" s="54">
        <v>0.161</v>
      </c>
      <c r="F46" s="56">
        <v>2694.6</v>
      </c>
      <c r="G46" s="58">
        <v>5460.5</v>
      </c>
      <c r="H46" s="137">
        <v>10792</v>
      </c>
      <c r="I46" s="427">
        <v>22139.12415920987</v>
      </c>
      <c r="J46" s="428" t="s">
        <v>248</v>
      </c>
      <c r="K46" s="428" t="s">
        <v>248</v>
      </c>
      <c r="L46" s="428" t="s">
        <v>248</v>
      </c>
      <c r="M46" s="428" t="s">
        <v>248</v>
      </c>
      <c r="N46" s="428" t="s">
        <v>248</v>
      </c>
      <c r="O46" s="428" t="s">
        <v>248</v>
      </c>
      <c r="P46" s="428" t="s">
        <v>248</v>
      </c>
      <c r="Q46" s="428" t="s">
        <v>248</v>
      </c>
      <c r="R46" s="429">
        <v>4179.25</v>
      </c>
      <c r="S46" s="429">
        <v>5715.62</v>
      </c>
      <c r="T46" s="429">
        <v>4601.05</v>
      </c>
      <c r="U46" s="429">
        <v>5897.75</v>
      </c>
      <c r="V46" s="427">
        <v>2678</v>
      </c>
      <c r="W46" s="137">
        <v>4091.342547730931</v>
      </c>
      <c r="X46" s="137">
        <v>39799</v>
      </c>
      <c r="Y46" s="354">
        <v>55359.81259084229</v>
      </c>
      <c r="Z46" s="58">
        <v>1633.6</v>
      </c>
    </row>
    <row r="47" spans="1:26" ht="12.75">
      <c r="A47" s="356" t="s">
        <v>610</v>
      </c>
      <c r="B47" s="58">
        <v>0.93076</v>
      </c>
      <c r="C47" s="54">
        <v>0.92501</v>
      </c>
      <c r="D47" s="54">
        <v>0.92401</v>
      </c>
      <c r="E47" s="54">
        <v>0.001</v>
      </c>
      <c r="F47" s="56">
        <v>301.6</v>
      </c>
      <c r="G47" s="58">
        <v>672.2</v>
      </c>
      <c r="H47" s="137">
        <v>7736</v>
      </c>
      <c r="I47" s="427">
        <v>18316.748862428816</v>
      </c>
      <c r="J47" s="428" t="s">
        <v>248</v>
      </c>
      <c r="K47" s="428" t="s">
        <v>248</v>
      </c>
      <c r="L47" s="428" t="s">
        <v>248</v>
      </c>
      <c r="M47" s="428" t="s">
        <v>248</v>
      </c>
      <c r="N47" s="428" t="s">
        <v>248</v>
      </c>
      <c r="O47" s="428" t="s">
        <v>248</v>
      </c>
      <c r="P47" s="428" t="s">
        <v>248</v>
      </c>
      <c r="Q47" s="428" t="s">
        <v>248</v>
      </c>
      <c r="R47" s="429">
        <v>8505.59</v>
      </c>
      <c r="S47" s="429">
        <v>8036.99</v>
      </c>
      <c r="T47" s="429">
        <v>10232.77</v>
      </c>
      <c r="U47" s="429">
        <v>7673.06</v>
      </c>
      <c r="V47" s="427">
        <v>3980</v>
      </c>
      <c r="W47" s="137">
        <v>3958.7204708318577</v>
      </c>
      <c r="X47" s="137">
        <v>105832</v>
      </c>
      <c r="Y47" s="354">
        <v>63339.25492020913</v>
      </c>
      <c r="Z47" s="58">
        <v>2503.2</v>
      </c>
    </row>
    <row r="48" spans="1:26" ht="12.75">
      <c r="A48" s="360"/>
      <c r="B48" s="88"/>
      <c r="C48" s="259"/>
      <c r="D48" s="259"/>
      <c r="E48" s="259"/>
      <c r="F48" s="100"/>
      <c r="G48" s="361"/>
      <c r="H48" s="362"/>
      <c r="I48" s="362"/>
      <c r="J48" s="85"/>
      <c r="K48" s="85"/>
      <c r="L48" s="85"/>
      <c r="M48" s="85"/>
      <c r="N48" s="85"/>
      <c r="O48" s="85"/>
      <c r="P48" s="85"/>
      <c r="Q48" s="85"/>
      <c r="R48" s="433"/>
      <c r="S48" s="433"/>
      <c r="T48" s="433"/>
      <c r="U48" s="433"/>
      <c r="V48" s="399"/>
      <c r="W48" s="434"/>
      <c r="X48" s="362"/>
      <c r="Y48" s="362"/>
      <c r="Z48" s="88"/>
    </row>
    <row r="49" spans="1:28" ht="12.75">
      <c r="A49" s="382" t="s">
        <v>718</v>
      </c>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64"/>
      <c r="AB49" s="364"/>
    </row>
    <row r="50" spans="1:28" ht="12.75">
      <c r="A50" s="383" t="s">
        <v>719</v>
      </c>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65"/>
      <c r="AB50" s="365"/>
    </row>
    <row r="52" spans="2:5" ht="12.75">
      <c r="B52" s="56"/>
      <c r="C52" s="56"/>
      <c r="D52" s="56"/>
      <c r="E52" s="56"/>
    </row>
  </sheetData>
  <mergeCells count="19">
    <mergeCell ref="Y6:Z6"/>
    <mergeCell ref="A49:Z49"/>
    <mergeCell ref="A50:Z50"/>
    <mergeCell ref="P4:Q4"/>
    <mergeCell ref="R4:S4"/>
    <mergeCell ref="T4:U4"/>
    <mergeCell ref="V4:W4"/>
    <mergeCell ref="X4:Y4"/>
    <mergeCell ref="Z4:Z5"/>
    <mergeCell ref="H5:Y5"/>
    <mergeCell ref="A4:A6"/>
    <mergeCell ref="B4:E4"/>
    <mergeCell ref="F4:I4"/>
    <mergeCell ref="J4:K4"/>
    <mergeCell ref="L4:M4"/>
    <mergeCell ref="N4:O4"/>
    <mergeCell ref="B5:C5"/>
    <mergeCell ref="F5:G5"/>
    <mergeCell ref="C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41"/>
  <sheetViews>
    <sheetView showGridLines="0" zoomScaleSheetLayoutView="100" workbookViewId="0" topLeftCell="A1"/>
  </sheetViews>
  <sheetFormatPr defaultColWidth="9.00390625" defaultRowHeight="12.75"/>
  <cols>
    <col min="1" max="1" width="66.57421875" style="43" customWidth="1"/>
    <col min="2" max="2" width="10.140625" style="43" customWidth="1"/>
    <col min="3" max="3" width="10.7109375" style="43" customWidth="1"/>
    <col min="4" max="4" width="10.00390625" style="43" customWidth="1"/>
    <col min="5" max="5" width="10.140625" style="43" customWidth="1"/>
    <col min="6" max="6" width="9.8515625" style="43" customWidth="1"/>
    <col min="7" max="7" width="10.421875" style="43" customWidth="1"/>
    <col min="8" max="9" width="9.7109375" style="43" customWidth="1"/>
    <col min="10" max="10" width="59.421875" style="1" customWidth="1"/>
    <col min="11" max="16384" width="9.00390625" style="43" customWidth="1"/>
  </cols>
  <sheetData>
    <row r="1" ht="30.75" customHeight="1"/>
    <row r="2" ht="23.25" customHeight="1">
      <c r="A2" s="2" t="s">
        <v>483</v>
      </c>
    </row>
    <row r="3" spans="1:10" ht="15.75" customHeight="1">
      <c r="A3" s="3" t="s">
        <v>263</v>
      </c>
      <c r="B3" s="45"/>
      <c r="C3" s="45"/>
      <c r="D3" s="45"/>
      <c r="E3" s="45"/>
      <c r="F3" s="45"/>
      <c r="G3" s="45"/>
      <c r="H3" s="45"/>
      <c r="I3" s="45"/>
      <c r="J3" s="4"/>
    </row>
    <row r="4" spans="1:10" s="49" customFormat="1" ht="21.75" customHeight="1" thickBot="1">
      <c r="A4" s="46" t="s">
        <v>143</v>
      </c>
      <c r="B4" s="47">
        <v>2000</v>
      </c>
      <c r="C4" s="48">
        <v>2005</v>
      </c>
      <c r="D4" s="47">
        <v>2010</v>
      </c>
      <c r="E4" s="47">
        <v>2013</v>
      </c>
      <c r="F4" s="48">
        <v>2014</v>
      </c>
      <c r="G4" s="48">
        <v>2015</v>
      </c>
      <c r="H4" s="48">
        <v>2016</v>
      </c>
      <c r="I4" s="48">
        <v>2017</v>
      </c>
      <c r="J4" s="5" t="s">
        <v>144</v>
      </c>
    </row>
    <row r="5" spans="1:10" ht="15" customHeight="1">
      <c r="A5" s="193" t="s">
        <v>348</v>
      </c>
      <c r="B5" s="193"/>
      <c r="C5" s="193"/>
      <c r="D5" s="193"/>
      <c r="E5" s="193"/>
      <c r="F5" s="193"/>
      <c r="G5" s="193"/>
      <c r="H5" s="193"/>
      <c r="I5" s="193"/>
      <c r="J5" s="193"/>
    </row>
    <row r="6" spans="1:10" ht="15" customHeight="1">
      <c r="A6" s="194" t="s">
        <v>349</v>
      </c>
      <c r="B6" s="194"/>
      <c r="C6" s="194"/>
      <c r="D6" s="194"/>
      <c r="E6" s="194"/>
      <c r="F6" s="194"/>
      <c r="G6" s="194"/>
      <c r="H6" s="194"/>
      <c r="I6" s="194"/>
      <c r="J6" s="194"/>
    </row>
    <row r="7" spans="1:10" ht="12.75">
      <c r="A7" s="43" t="s">
        <v>167</v>
      </c>
      <c r="B7" s="51">
        <v>2172284</v>
      </c>
      <c r="C7" s="40">
        <v>2199043</v>
      </c>
      <c r="D7" s="51">
        <v>2275494</v>
      </c>
      <c r="E7" s="60">
        <v>2295811</v>
      </c>
      <c r="F7" s="92">
        <v>2302077</v>
      </c>
      <c r="G7" s="96">
        <v>2307710</v>
      </c>
      <c r="H7" s="96">
        <v>2315611</v>
      </c>
      <c r="I7" s="140">
        <v>2324251</v>
      </c>
      <c r="J7" s="6" t="s">
        <v>187</v>
      </c>
    </row>
    <row r="8" spans="1:10" ht="12.75">
      <c r="A8" s="118" t="s">
        <v>168</v>
      </c>
      <c r="B8" s="51">
        <v>1485414</v>
      </c>
      <c r="C8" s="40">
        <v>1480133</v>
      </c>
      <c r="D8" s="51">
        <v>1499210</v>
      </c>
      <c r="E8" s="60">
        <v>1495443</v>
      </c>
      <c r="F8" s="92">
        <v>1493286</v>
      </c>
      <c r="G8" s="96">
        <v>1486719</v>
      </c>
      <c r="H8" s="96">
        <v>1486811</v>
      </c>
      <c r="I8" s="140">
        <v>1484837</v>
      </c>
      <c r="J8" s="9" t="s">
        <v>188</v>
      </c>
    </row>
    <row r="9" spans="1:10" ht="12.75">
      <c r="A9" s="118" t="s">
        <v>169</v>
      </c>
      <c r="B9" s="51">
        <v>686870</v>
      </c>
      <c r="C9" s="40">
        <v>718910</v>
      </c>
      <c r="D9" s="51">
        <v>776284</v>
      </c>
      <c r="E9" s="60">
        <v>800368</v>
      </c>
      <c r="F9" s="92">
        <v>808791</v>
      </c>
      <c r="G9" s="96">
        <v>820991</v>
      </c>
      <c r="H9" s="96">
        <v>828800</v>
      </c>
      <c r="I9" s="140">
        <v>839414</v>
      </c>
      <c r="J9" s="9" t="s">
        <v>189</v>
      </c>
    </row>
    <row r="10" spans="1:10" ht="12.75">
      <c r="A10" s="59" t="s">
        <v>170</v>
      </c>
      <c r="B10" s="51">
        <v>1113630</v>
      </c>
      <c r="C10" s="40">
        <v>1129438</v>
      </c>
      <c r="D10" s="51">
        <v>1165773</v>
      </c>
      <c r="E10" s="60">
        <v>1176421</v>
      </c>
      <c r="F10" s="92">
        <v>1180090</v>
      </c>
      <c r="G10" s="96">
        <v>1183333</v>
      </c>
      <c r="H10" s="96">
        <v>1187682</v>
      </c>
      <c r="I10" s="140">
        <v>1192300</v>
      </c>
      <c r="J10" s="7" t="s">
        <v>190</v>
      </c>
    </row>
    <row r="11" spans="1:10" ht="12.75">
      <c r="A11" s="43" t="s">
        <v>171</v>
      </c>
      <c r="B11" s="137">
        <v>105</v>
      </c>
      <c r="C11" s="83">
        <v>106</v>
      </c>
      <c r="D11" s="137">
        <v>105</v>
      </c>
      <c r="E11" s="60">
        <v>105</v>
      </c>
      <c r="F11" s="92">
        <v>105</v>
      </c>
      <c r="G11" s="92">
        <v>105</v>
      </c>
      <c r="H11" s="96">
        <v>105</v>
      </c>
      <c r="I11" s="140">
        <v>105</v>
      </c>
      <c r="J11" s="6" t="s">
        <v>191</v>
      </c>
    </row>
    <row r="12" spans="1:10" ht="14.25">
      <c r="A12" s="43" t="s">
        <v>350</v>
      </c>
      <c r="B12" s="51">
        <v>119</v>
      </c>
      <c r="C12" s="40">
        <v>120</v>
      </c>
      <c r="D12" s="51">
        <v>124</v>
      </c>
      <c r="E12" s="60">
        <v>125</v>
      </c>
      <c r="F12" s="92">
        <v>126</v>
      </c>
      <c r="G12" s="92">
        <v>126</v>
      </c>
      <c r="H12" s="96">
        <v>126</v>
      </c>
      <c r="I12" s="140">
        <v>127</v>
      </c>
      <c r="J12" s="6" t="s">
        <v>351</v>
      </c>
    </row>
    <row r="13" spans="1:10" ht="12.75">
      <c r="A13" s="43" t="s">
        <v>172</v>
      </c>
      <c r="B13" s="137"/>
      <c r="C13" s="137"/>
      <c r="D13" s="137"/>
      <c r="E13" s="60"/>
      <c r="F13" s="92"/>
      <c r="G13" s="96"/>
      <c r="H13" s="96"/>
      <c r="I13" s="140"/>
      <c r="J13" s="6" t="s">
        <v>276</v>
      </c>
    </row>
    <row r="14" spans="1:10" ht="12.75">
      <c r="A14" s="59" t="s">
        <v>264</v>
      </c>
      <c r="B14" s="51">
        <v>553444</v>
      </c>
      <c r="C14" s="40">
        <v>479005</v>
      </c>
      <c r="D14" s="51">
        <v>457007</v>
      </c>
      <c r="E14" s="60">
        <v>448976</v>
      </c>
      <c r="F14" s="92">
        <v>448193</v>
      </c>
      <c r="G14" s="96">
        <v>447792</v>
      </c>
      <c r="H14" s="96">
        <v>450189</v>
      </c>
      <c r="I14" s="140">
        <v>454426</v>
      </c>
      <c r="J14" s="7" t="s">
        <v>265</v>
      </c>
    </row>
    <row r="15" spans="1:10" ht="12.75">
      <c r="A15" s="59" t="s">
        <v>173</v>
      </c>
      <c r="B15" s="51">
        <v>1334114</v>
      </c>
      <c r="C15" s="40">
        <v>1414914</v>
      </c>
      <c r="D15" s="51">
        <v>1469161</v>
      </c>
      <c r="E15" s="60">
        <v>1454944</v>
      </c>
      <c r="F15" s="92">
        <v>1446099</v>
      </c>
      <c r="G15" s="96">
        <v>1436214</v>
      </c>
      <c r="H15" s="96">
        <v>1426312</v>
      </c>
      <c r="I15" s="140">
        <v>1415748</v>
      </c>
      <c r="J15" s="7" t="s">
        <v>192</v>
      </c>
    </row>
    <row r="16" spans="1:10" ht="12.75">
      <c r="A16" s="59" t="s">
        <v>174</v>
      </c>
      <c r="B16" s="51">
        <v>284726</v>
      </c>
      <c r="C16" s="40">
        <v>305124</v>
      </c>
      <c r="D16" s="51">
        <v>349326</v>
      </c>
      <c r="E16" s="60">
        <v>391891</v>
      </c>
      <c r="F16" s="92">
        <v>407785</v>
      </c>
      <c r="G16" s="96">
        <v>423704</v>
      </c>
      <c r="H16" s="96">
        <v>439110</v>
      </c>
      <c r="I16" s="140">
        <v>454077</v>
      </c>
      <c r="J16" s="7" t="s">
        <v>193</v>
      </c>
    </row>
    <row r="17" spans="1:10" ht="12.75">
      <c r="A17" s="43" t="s">
        <v>175</v>
      </c>
      <c r="B17" s="54">
        <v>5.8</v>
      </c>
      <c r="C17" s="58">
        <v>5.5</v>
      </c>
      <c r="D17" s="54">
        <v>6</v>
      </c>
      <c r="E17" s="141">
        <v>4.7</v>
      </c>
      <c r="F17" s="109">
        <v>5</v>
      </c>
      <c r="G17" s="111">
        <v>5.1</v>
      </c>
      <c r="H17" s="111">
        <v>5.4</v>
      </c>
      <c r="I17" s="145">
        <v>5.4</v>
      </c>
      <c r="J17" s="6" t="s">
        <v>194</v>
      </c>
    </row>
    <row r="18" spans="1:10" ht="12.75">
      <c r="A18" s="43" t="s">
        <v>176</v>
      </c>
      <c r="B18" s="54">
        <v>1.4</v>
      </c>
      <c r="C18" s="58">
        <v>1.8</v>
      </c>
      <c r="D18" s="54">
        <v>1.6</v>
      </c>
      <c r="E18" s="141">
        <v>1.7</v>
      </c>
      <c r="F18" s="109">
        <v>1.4</v>
      </c>
      <c r="G18" s="111">
        <v>2</v>
      </c>
      <c r="H18" s="111">
        <v>1.7</v>
      </c>
      <c r="I18" s="145">
        <v>1.6</v>
      </c>
      <c r="J18" s="6" t="s">
        <v>195</v>
      </c>
    </row>
    <row r="19" spans="1:10" ht="12.75">
      <c r="A19" s="43" t="s">
        <v>177</v>
      </c>
      <c r="B19" s="54">
        <v>10.8</v>
      </c>
      <c r="C19" s="58">
        <v>10.7</v>
      </c>
      <c r="D19" s="54">
        <v>11.8</v>
      </c>
      <c r="E19" s="141">
        <v>10.4</v>
      </c>
      <c r="F19" s="109">
        <v>10.7</v>
      </c>
      <c r="G19" s="111">
        <v>10.7</v>
      </c>
      <c r="H19" s="111">
        <v>11.2</v>
      </c>
      <c r="I19" s="145">
        <v>11.8</v>
      </c>
      <c r="J19" s="6" t="s">
        <v>196</v>
      </c>
    </row>
    <row r="20" spans="1:10" ht="14.25">
      <c r="A20" s="43" t="s">
        <v>352</v>
      </c>
      <c r="B20" s="54">
        <v>8.4</v>
      </c>
      <c r="C20" s="58">
        <v>8.4</v>
      </c>
      <c r="D20" s="54">
        <v>8.5</v>
      </c>
      <c r="E20" s="141">
        <v>8.8</v>
      </c>
      <c r="F20" s="109">
        <v>8.8</v>
      </c>
      <c r="G20" s="111">
        <v>9.1</v>
      </c>
      <c r="H20" s="111">
        <v>9.1</v>
      </c>
      <c r="I20" s="145">
        <v>9.3</v>
      </c>
      <c r="J20" s="6" t="s">
        <v>353</v>
      </c>
    </row>
    <row r="21" spans="1:10" ht="12.75">
      <c r="A21" s="43" t="s">
        <v>178</v>
      </c>
      <c r="B21" s="54">
        <v>2.5</v>
      </c>
      <c r="C21" s="58">
        <v>2.2</v>
      </c>
      <c r="D21" s="54">
        <v>3.3</v>
      </c>
      <c r="E21" s="141">
        <v>1.7</v>
      </c>
      <c r="F21" s="109">
        <v>2</v>
      </c>
      <c r="G21" s="111">
        <v>1.5</v>
      </c>
      <c r="H21" s="111">
        <v>2</v>
      </c>
      <c r="I21" s="145">
        <v>2.5</v>
      </c>
      <c r="J21" s="6" t="s">
        <v>197</v>
      </c>
    </row>
    <row r="22" spans="1:10" ht="12.75">
      <c r="A22" s="43" t="s">
        <v>182</v>
      </c>
      <c r="B22" s="54">
        <v>7.7</v>
      </c>
      <c r="C22" s="58">
        <v>6</v>
      </c>
      <c r="D22" s="54">
        <v>4.5</v>
      </c>
      <c r="E22" s="141">
        <v>4.3</v>
      </c>
      <c r="F22" s="109">
        <v>3.3</v>
      </c>
      <c r="G22" s="111">
        <v>3.7</v>
      </c>
      <c r="H22" s="111">
        <v>3.6</v>
      </c>
      <c r="I22" s="145">
        <v>3.8</v>
      </c>
      <c r="J22" s="6" t="s">
        <v>198</v>
      </c>
    </row>
    <row r="23" spans="1:10" ht="26.25" customHeight="1">
      <c r="A23" s="169" t="s">
        <v>478</v>
      </c>
      <c r="B23" s="54">
        <v>0.2</v>
      </c>
      <c r="C23" s="58">
        <v>0.5</v>
      </c>
      <c r="D23" s="54">
        <v>1.2</v>
      </c>
      <c r="E23" s="141">
        <v>0.8</v>
      </c>
      <c r="F23" s="109">
        <v>0.9</v>
      </c>
      <c r="G23" s="75" t="s">
        <v>354</v>
      </c>
      <c r="H23" s="75">
        <v>1.5</v>
      </c>
      <c r="I23" s="164">
        <v>1.5</v>
      </c>
      <c r="J23" s="11" t="s">
        <v>479</v>
      </c>
    </row>
    <row r="24" spans="1:10" ht="13.5" customHeight="1">
      <c r="A24" s="43" t="s">
        <v>183</v>
      </c>
      <c r="B24" s="54"/>
      <c r="C24" s="58"/>
      <c r="D24" s="54"/>
      <c r="E24" s="60"/>
      <c r="F24" s="92"/>
      <c r="G24" s="96"/>
      <c r="H24" s="96"/>
      <c r="I24" s="140"/>
      <c r="J24" s="6" t="s">
        <v>199</v>
      </c>
    </row>
    <row r="25" spans="1:10" ht="15.75" customHeight="1">
      <c r="A25" s="59" t="s">
        <v>184</v>
      </c>
      <c r="B25" s="138">
        <v>70.56</v>
      </c>
      <c r="C25" s="149">
        <v>71.69</v>
      </c>
      <c r="D25" s="138">
        <v>72.97</v>
      </c>
      <c r="E25" s="142">
        <v>74.05</v>
      </c>
      <c r="F25" s="135">
        <v>74.41</v>
      </c>
      <c r="G25" s="41">
        <v>74.24</v>
      </c>
      <c r="H25" s="41">
        <v>74.5</v>
      </c>
      <c r="I25" s="147">
        <v>74.82</v>
      </c>
      <c r="J25" s="7" t="s">
        <v>200</v>
      </c>
    </row>
    <row r="26" spans="1:10" ht="13.5" customHeight="1">
      <c r="A26" s="59" t="s">
        <v>185</v>
      </c>
      <c r="B26" s="138">
        <v>78.06</v>
      </c>
      <c r="C26" s="149">
        <v>79.76</v>
      </c>
      <c r="D26" s="138">
        <v>80.75</v>
      </c>
      <c r="E26" s="142">
        <v>81.23</v>
      </c>
      <c r="F26" s="135">
        <v>81.5</v>
      </c>
      <c r="G26" s="41">
        <v>81.38</v>
      </c>
      <c r="H26" s="41">
        <v>81.72</v>
      </c>
      <c r="I26" s="147">
        <v>81.66</v>
      </c>
      <c r="J26" s="7" t="s">
        <v>201</v>
      </c>
    </row>
    <row r="27" spans="1:10" ht="15" customHeight="1">
      <c r="A27" s="191" t="s">
        <v>202</v>
      </c>
      <c r="B27" s="191"/>
      <c r="C27" s="191"/>
      <c r="D27" s="191"/>
      <c r="E27" s="191"/>
      <c r="F27" s="191"/>
      <c r="G27" s="191"/>
      <c r="H27" s="191"/>
      <c r="I27" s="191"/>
      <c r="J27" s="191"/>
    </row>
    <row r="28" spans="1:10" ht="15" customHeight="1">
      <c r="A28" s="194" t="s">
        <v>203</v>
      </c>
      <c r="B28" s="194"/>
      <c r="C28" s="194"/>
      <c r="D28" s="194"/>
      <c r="E28" s="194"/>
      <c r="F28" s="194"/>
      <c r="G28" s="194"/>
      <c r="H28" s="194"/>
      <c r="I28" s="194"/>
      <c r="J28" s="194"/>
    </row>
    <row r="29" spans="1:10" ht="14.25">
      <c r="A29" s="50" t="s">
        <v>355</v>
      </c>
      <c r="B29" s="114"/>
      <c r="C29" s="114"/>
      <c r="D29" s="114"/>
      <c r="E29" s="115"/>
      <c r="F29" s="115"/>
      <c r="G29" s="115"/>
      <c r="H29" s="115"/>
      <c r="I29" s="115"/>
      <c r="J29" s="6" t="s">
        <v>356</v>
      </c>
    </row>
    <row r="30" spans="1:10" ht="12.75">
      <c r="A30" s="125" t="s">
        <v>277</v>
      </c>
      <c r="B30" s="120">
        <v>740.3</v>
      </c>
      <c r="C30" s="120">
        <v>667</v>
      </c>
      <c r="D30" s="120">
        <v>744.9</v>
      </c>
      <c r="E30" s="56">
        <v>753.4</v>
      </c>
      <c r="F30" s="54">
        <v>774.8</v>
      </c>
      <c r="G30" s="55">
        <v>798.2</v>
      </c>
      <c r="H30" s="55">
        <v>835.8</v>
      </c>
      <c r="I30" s="55">
        <v>874.5</v>
      </c>
      <c r="J30" s="7" t="s">
        <v>278</v>
      </c>
    </row>
    <row r="31" spans="1:10" ht="12.75">
      <c r="A31" s="126" t="s">
        <v>170</v>
      </c>
      <c r="B31" s="86">
        <v>342.4</v>
      </c>
      <c r="C31" s="120">
        <v>309.5</v>
      </c>
      <c r="D31" s="86">
        <v>344.4</v>
      </c>
      <c r="E31" s="56">
        <v>360.3</v>
      </c>
      <c r="F31" s="54">
        <v>370.5</v>
      </c>
      <c r="G31" s="55">
        <v>381</v>
      </c>
      <c r="H31" s="55">
        <v>396.5</v>
      </c>
      <c r="I31" s="55">
        <v>417.1</v>
      </c>
      <c r="J31" s="9" t="s">
        <v>204</v>
      </c>
    </row>
    <row r="32" spans="1:10" ht="12.75">
      <c r="A32" s="125" t="s">
        <v>186</v>
      </c>
      <c r="B32" s="82">
        <v>341</v>
      </c>
      <c r="C32" s="150">
        <v>303</v>
      </c>
      <c r="D32" s="82">
        <v>327</v>
      </c>
      <c r="E32" s="43">
        <v>328</v>
      </c>
      <c r="F32" s="51">
        <v>337</v>
      </c>
      <c r="G32" s="52">
        <v>346</v>
      </c>
      <c r="H32" s="52">
        <v>361</v>
      </c>
      <c r="I32" s="52">
        <v>376</v>
      </c>
      <c r="J32" s="7" t="s">
        <v>205</v>
      </c>
    </row>
    <row r="33" spans="1:10" ht="12.75">
      <c r="A33" s="125" t="s">
        <v>3</v>
      </c>
      <c r="B33" s="86">
        <v>70.1</v>
      </c>
      <c r="C33" s="120">
        <v>72.9</v>
      </c>
      <c r="D33" s="86">
        <v>76.6</v>
      </c>
      <c r="E33" s="56">
        <v>77.3</v>
      </c>
      <c r="F33" s="54">
        <v>77.8</v>
      </c>
      <c r="G33" s="55">
        <v>78.5</v>
      </c>
      <c r="H33" s="55">
        <v>79.5</v>
      </c>
      <c r="I33" s="55">
        <v>80.1</v>
      </c>
      <c r="J33" s="7" t="s">
        <v>7</v>
      </c>
    </row>
    <row r="34" spans="1:10" ht="12.75">
      <c r="A34" s="125" t="s">
        <v>4</v>
      </c>
      <c r="B34" s="86"/>
      <c r="C34" s="120"/>
      <c r="D34" s="86"/>
      <c r="E34" s="56"/>
      <c r="F34" s="54"/>
      <c r="G34" s="55"/>
      <c r="H34" s="55"/>
      <c r="I34" s="55"/>
      <c r="J34" s="7" t="s">
        <v>8</v>
      </c>
    </row>
    <row r="35" spans="1:10" s="116" customFormat="1" ht="12.75">
      <c r="A35" s="126" t="s">
        <v>5</v>
      </c>
      <c r="B35" s="72" t="s">
        <v>249</v>
      </c>
      <c r="C35" s="86">
        <v>9.3</v>
      </c>
      <c r="D35" s="86">
        <v>8.9</v>
      </c>
      <c r="E35" s="160">
        <v>8.8</v>
      </c>
      <c r="F35" s="120">
        <v>8.6</v>
      </c>
      <c r="G35" s="121">
        <v>8.4</v>
      </c>
      <c r="H35" s="121">
        <v>8.1</v>
      </c>
      <c r="I35" s="121">
        <v>7.7</v>
      </c>
      <c r="J35" s="9" t="s">
        <v>9</v>
      </c>
    </row>
    <row r="36" spans="1:10" s="116" customFormat="1" ht="12.75">
      <c r="A36" s="126" t="s">
        <v>6</v>
      </c>
      <c r="B36" s="72" t="s">
        <v>249</v>
      </c>
      <c r="C36" s="86">
        <v>28</v>
      </c>
      <c r="D36" s="86">
        <v>30</v>
      </c>
      <c r="E36" s="160">
        <v>28.4</v>
      </c>
      <c r="F36" s="120">
        <v>28.6</v>
      </c>
      <c r="G36" s="121">
        <v>28.7</v>
      </c>
      <c r="H36" s="121">
        <v>29</v>
      </c>
      <c r="I36" s="121">
        <v>28.8</v>
      </c>
      <c r="J36" s="9" t="s">
        <v>10</v>
      </c>
    </row>
    <row r="37" spans="1:10" s="116" customFormat="1" ht="30" customHeight="1">
      <c r="A37" s="139" t="s">
        <v>474</v>
      </c>
      <c r="B37" s="72" t="s">
        <v>249</v>
      </c>
      <c r="C37" s="86">
        <v>30.2</v>
      </c>
      <c r="D37" s="86">
        <v>28.2</v>
      </c>
      <c r="E37" s="160">
        <v>27.5</v>
      </c>
      <c r="F37" s="120">
        <v>27.4</v>
      </c>
      <c r="G37" s="121">
        <v>27.5</v>
      </c>
      <c r="H37" s="121">
        <v>27.8</v>
      </c>
      <c r="I37" s="121">
        <v>27.7</v>
      </c>
      <c r="J37" s="10" t="s">
        <v>475</v>
      </c>
    </row>
    <row r="38" spans="1:10" s="116" customFormat="1" ht="28.5">
      <c r="A38" s="139" t="s">
        <v>477</v>
      </c>
      <c r="B38" s="72" t="s">
        <v>249</v>
      </c>
      <c r="C38" s="86">
        <v>32.5</v>
      </c>
      <c r="D38" s="86">
        <v>32.9</v>
      </c>
      <c r="E38" s="160">
        <v>35.3</v>
      </c>
      <c r="F38" s="120">
        <v>35.4</v>
      </c>
      <c r="G38" s="121">
        <v>35.4</v>
      </c>
      <c r="H38" s="121">
        <v>35.2</v>
      </c>
      <c r="I38" s="121">
        <v>35.8</v>
      </c>
      <c r="J38" s="10" t="s">
        <v>476</v>
      </c>
    </row>
    <row r="39" ht="12.75">
      <c r="C39" s="97"/>
    </row>
    <row r="40" spans="1:10" ht="66.75" customHeight="1">
      <c r="A40" s="186" t="s">
        <v>535</v>
      </c>
      <c r="B40" s="186"/>
      <c r="C40" s="186"/>
      <c r="D40" s="186"/>
      <c r="E40" s="186"/>
      <c r="F40" s="186"/>
      <c r="G40" s="186"/>
      <c r="H40" s="186"/>
      <c r="I40" s="186"/>
      <c r="J40" s="186"/>
    </row>
    <row r="41" spans="1:10" ht="54.75" customHeight="1">
      <c r="A41" s="187" t="s">
        <v>536</v>
      </c>
      <c r="B41" s="187"/>
      <c r="C41" s="187"/>
      <c r="D41" s="187"/>
      <c r="E41" s="187"/>
      <c r="F41" s="187"/>
      <c r="G41" s="187"/>
      <c r="H41" s="187"/>
      <c r="I41" s="187"/>
      <c r="J41" s="187"/>
    </row>
  </sheetData>
  <mergeCells count="6">
    <mergeCell ref="A40:J40"/>
    <mergeCell ref="A41:J41"/>
    <mergeCell ref="A5:J5"/>
    <mergeCell ref="A6:J6"/>
    <mergeCell ref="A27:J27"/>
    <mergeCell ref="A28:J28"/>
  </mergeCells>
  <printOptions/>
  <pageMargins left="0.7" right="0.7" top="0.75" bottom="0.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48"/>
  <sheetViews>
    <sheetView showGridLines="0" zoomScaleSheetLayoutView="100" workbookViewId="0" topLeftCell="A1"/>
  </sheetViews>
  <sheetFormatPr defaultColWidth="9.00390625" defaultRowHeight="12.75"/>
  <cols>
    <col min="1" max="1" width="56.00390625" style="43" customWidth="1"/>
    <col min="2" max="2" width="10.28125" style="43" customWidth="1"/>
    <col min="3" max="3" width="10.8515625" style="43" customWidth="1"/>
    <col min="4" max="4" width="9.8515625" style="43" customWidth="1"/>
    <col min="5" max="5" width="10.421875" style="43" customWidth="1"/>
    <col min="6" max="6" width="11.00390625" style="43" customWidth="1"/>
    <col min="7" max="7" width="10.57421875" style="43" customWidth="1"/>
    <col min="8" max="8" width="11.57421875" style="43" customWidth="1"/>
    <col min="9" max="9" width="10.57421875" style="43" customWidth="1"/>
    <col min="10" max="10" width="55.8515625" style="1" customWidth="1"/>
    <col min="11" max="16384" width="9.00390625" style="43" customWidth="1"/>
  </cols>
  <sheetData>
    <row r="1" ht="30.75" customHeight="1"/>
    <row r="2" ht="16.5" customHeight="1">
      <c r="A2" s="2" t="s">
        <v>483</v>
      </c>
    </row>
    <row r="3" spans="1:10" ht="18" customHeight="1">
      <c r="A3" s="3" t="s">
        <v>263</v>
      </c>
      <c r="B3" s="45"/>
      <c r="C3" s="45"/>
      <c r="D3" s="45"/>
      <c r="E3" s="45"/>
      <c r="F3" s="45"/>
      <c r="G3" s="45"/>
      <c r="H3" s="45"/>
      <c r="I3" s="45"/>
      <c r="J3" s="4"/>
    </row>
    <row r="4" spans="1:10" s="49" customFormat="1" ht="20.25" customHeight="1" thickBot="1">
      <c r="A4" s="46" t="s">
        <v>143</v>
      </c>
      <c r="B4" s="47">
        <v>2000</v>
      </c>
      <c r="C4" s="48">
        <v>2005</v>
      </c>
      <c r="D4" s="47">
        <v>2010</v>
      </c>
      <c r="E4" s="47">
        <v>2013</v>
      </c>
      <c r="F4" s="48">
        <v>2014</v>
      </c>
      <c r="G4" s="48">
        <v>2015</v>
      </c>
      <c r="H4" s="48">
        <v>2016</v>
      </c>
      <c r="I4" s="48">
        <v>2017</v>
      </c>
      <c r="J4" s="5" t="s">
        <v>144</v>
      </c>
    </row>
    <row r="5" spans="1:10" ht="16.5" customHeight="1">
      <c r="A5" s="193" t="s">
        <v>225</v>
      </c>
      <c r="B5" s="193"/>
      <c r="C5" s="193"/>
      <c r="D5" s="193"/>
      <c r="E5" s="193"/>
      <c r="F5" s="193"/>
      <c r="G5" s="193"/>
      <c r="H5" s="193"/>
      <c r="I5" s="193"/>
      <c r="J5" s="193"/>
    </row>
    <row r="6" spans="1:10" ht="16.5" customHeight="1">
      <c r="A6" s="190" t="s">
        <v>226</v>
      </c>
      <c r="B6" s="190"/>
      <c r="C6" s="190"/>
      <c r="D6" s="190"/>
      <c r="E6" s="190"/>
      <c r="F6" s="190"/>
      <c r="G6" s="190"/>
      <c r="H6" s="190"/>
      <c r="I6" s="190"/>
      <c r="J6" s="190"/>
    </row>
    <row r="7" spans="1:10" ht="12.75">
      <c r="A7" s="60" t="s">
        <v>206</v>
      </c>
      <c r="B7" s="92"/>
      <c r="C7" s="60"/>
      <c r="D7" s="92"/>
      <c r="E7" s="92"/>
      <c r="F7" s="96"/>
      <c r="G7" s="96"/>
      <c r="H7" s="96"/>
      <c r="I7" s="96"/>
      <c r="J7" s="12" t="s">
        <v>227</v>
      </c>
    </row>
    <row r="8" spans="1:10" ht="12.75">
      <c r="A8" s="71" t="s">
        <v>207</v>
      </c>
      <c r="B8" s="92"/>
      <c r="C8" s="60"/>
      <c r="D8" s="92"/>
      <c r="E8" s="92"/>
      <c r="F8" s="96"/>
      <c r="G8" s="96"/>
      <c r="H8" s="96"/>
      <c r="I8" s="96"/>
      <c r="J8" s="13" t="s">
        <v>228</v>
      </c>
    </row>
    <row r="9" spans="1:10" ht="12.75">
      <c r="A9" s="89" t="s">
        <v>277</v>
      </c>
      <c r="B9" s="151" t="s">
        <v>249</v>
      </c>
      <c r="C9" s="152">
        <v>148.7</v>
      </c>
      <c r="D9" s="109">
        <v>153.3</v>
      </c>
      <c r="E9" s="109">
        <v>142.1</v>
      </c>
      <c r="F9" s="111">
        <v>145.8</v>
      </c>
      <c r="G9" s="111">
        <v>150</v>
      </c>
      <c r="H9" s="111">
        <v>157.5</v>
      </c>
      <c r="I9" s="145">
        <v>163.1</v>
      </c>
      <c r="J9" s="14" t="s">
        <v>278</v>
      </c>
    </row>
    <row r="10" spans="1:10" ht="12.75">
      <c r="A10" s="89" t="s">
        <v>186</v>
      </c>
      <c r="B10" s="151" t="s">
        <v>249</v>
      </c>
      <c r="C10" s="152">
        <v>67.7</v>
      </c>
      <c r="D10" s="109">
        <v>67.5</v>
      </c>
      <c r="E10" s="109">
        <v>62</v>
      </c>
      <c r="F10" s="111">
        <v>63.4</v>
      </c>
      <c r="G10" s="111">
        <v>65.1</v>
      </c>
      <c r="H10" s="111">
        <v>68.1</v>
      </c>
      <c r="I10" s="145">
        <v>70.3</v>
      </c>
      <c r="J10" s="14" t="s">
        <v>229</v>
      </c>
    </row>
    <row r="11" spans="1:10" ht="12.75">
      <c r="A11" s="71" t="s">
        <v>208</v>
      </c>
      <c r="B11" s="76"/>
      <c r="C11" s="152"/>
      <c r="D11" s="109"/>
      <c r="E11" s="109"/>
      <c r="F11" s="111"/>
      <c r="G11" s="111"/>
      <c r="H11" s="111"/>
      <c r="I11" s="145"/>
      <c r="J11" s="13" t="s">
        <v>230</v>
      </c>
    </row>
    <row r="12" spans="1:10" ht="12.75">
      <c r="A12" s="89" t="s">
        <v>277</v>
      </c>
      <c r="B12" s="151" t="s">
        <v>249</v>
      </c>
      <c r="C12" s="152">
        <v>28.6</v>
      </c>
      <c r="D12" s="109">
        <v>44.6</v>
      </c>
      <c r="E12" s="109">
        <v>38.9</v>
      </c>
      <c r="F12" s="111">
        <v>38.4</v>
      </c>
      <c r="G12" s="111">
        <v>40.1</v>
      </c>
      <c r="H12" s="111">
        <v>43.3</v>
      </c>
      <c r="I12" s="145">
        <v>43.8</v>
      </c>
      <c r="J12" s="14" t="s">
        <v>278</v>
      </c>
    </row>
    <row r="13" spans="1:10" ht="12.75">
      <c r="A13" s="89" t="s">
        <v>186</v>
      </c>
      <c r="B13" s="151" t="s">
        <v>249</v>
      </c>
      <c r="C13" s="152">
        <v>13</v>
      </c>
      <c r="D13" s="109">
        <v>19.6</v>
      </c>
      <c r="E13" s="109">
        <v>17</v>
      </c>
      <c r="F13" s="111">
        <v>16.7</v>
      </c>
      <c r="G13" s="111">
        <v>17.4</v>
      </c>
      <c r="H13" s="111">
        <v>18.8</v>
      </c>
      <c r="I13" s="145">
        <v>18.9</v>
      </c>
      <c r="J13" s="14" t="s">
        <v>229</v>
      </c>
    </row>
    <row r="14" spans="1:10" ht="12.75">
      <c r="A14" s="60" t="s">
        <v>209</v>
      </c>
      <c r="B14" s="132">
        <v>147.2</v>
      </c>
      <c r="C14" s="153">
        <v>159.9</v>
      </c>
      <c r="D14" s="132">
        <v>104.7</v>
      </c>
      <c r="E14" s="109">
        <v>114.1</v>
      </c>
      <c r="F14" s="111">
        <v>96.8</v>
      </c>
      <c r="G14" s="111">
        <v>77.7</v>
      </c>
      <c r="H14" s="111">
        <v>64.1</v>
      </c>
      <c r="I14" s="145">
        <v>49.7</v>
      </c>
      <c r="J14" s="12" t="s">
        <v>231</v>
      </c>
    </row>
    <row r="15" spans="1:10" s="60" customFormat="1" ht="12.75">
      <c r="A15" s="71" t="s">
        <v>266</v>
      </c>
      <c r="B15" s="132">
        <v>100</v>
      </c>
      <c r="C15" s="153">
        <v>108.6</v>
      </c>
      <c r="D15" s="132">
        <v>71.1</v>
      </c>
      <c r="E15" s="109">
        <v>77.5</v>
      </c>
      <c r="F15" s="111">
        <v>65.7</v>
      </c>
      <c r="G15" s="111">
        <v>52.8</v>
      </c>
      <c r="H15" s="111">
        <v>43.6</v>
      </c>
      <c r="I15" s="145">
        <v>33.7</v>
      </c>
      <c r="J15" s="13" t="s">
        <v>266</v>
      </c>
    </row>
    <row r="16" spans="1:10" ht="12.75">
      <c r="A16" s="60" t="s">
        <v>211</v>
      </c>
      <c r="B16" s="132"/>
      <c r="C16" s="153"/>
      <c r="D16" s="132"/>
      <c r="E16" s="109"/>
      <c r="F16" s="111"/>
      <c r="G16" s="111"/>
      <c r="H16" s="111"/>
      <c r="I16" s="145"/>
      <c r="J16" s="12" t="s">
        <v>275</v>
      </c>
    </row>
    <row r="17" spans="1:10" ht="12.75">
      <c r="A17" s="71" t="s">
        <v>185</v>
      </c>
      <c r="B17" s="132">
        <v>57.5</v>
      </c>
      <c r="C17" s="153">
        <v>56.5</v>
      </c>
      <c r="D17" s="132">
        <v>53.3</v>
      </c>
      <c r="E17" s="109">
        <v>54.9</v>
      </c>
      <c r="F17" s="111">
        <v>55.9</v>
      </c>
      <c r="G17" s="111">
        <v>57.4</v>
      </c>
      <c r="H17" s="111">
        <v>60</v>
      </c>
      <c r="I17" s="145">
        <v>62.3</v>
      </c>
      <c r="J17" s="13" t="s">
        <v>232</v>
      </c>
    </row>
    <row r="18" spans="1:10" ht="12.75">
      <c r="A18" s="71" t="s">
        <v>293</v>
      </c>
      <c r="B18" s="132">
        <v>28.7</v>
      </c>
      <c r="C18" s="153">
        <v>22.3</v>
      </c>
      <c r="D18" s="132">
        <v>22.7</v>
      </c>
      <c r="E18" s="109">
        <v>18.9</v>
      </c>
      <c r="F18" s="111">
        <v>16.8</v>
      </c>
      <c r="G18" s="111">
        <v>15.6</v>
      </c>
      <c r="H18" s="111">
        <v>14.2</v>
      </c>
      <c r="I18" s="145">
        <v>13.9</v>
      </c>
      <c r="J18" s="13" t="s">
        <v>545</v>
      </c>
    </row>
    <row r="19" spans="1:10" ht="12.75">
      <c r="A19" s="71" t="s">
        <v>212</v>
      </c>
      <c r="B19" s="132">
        <v>40.6</v>
      </c>
      <c r="C19" s="153">
        <v>50</v>
      </c>
      <c r="D19" s="132">
        <v>24</v>
      </c>
      <c r="E19" s="109">
        <v>34.8</v>
      </c>
      <c r="F19" s="111">
        <v>38.8</v>
      </c>
      <c r="G19" s="111">
        <v>35.8</v>
      </c>
      <c r="H19" s="111">
        <v>35.6</v>
      </c>
      <c r="I19" s="145">
        <v>32.6</v>
      </c>
      <c r="J19" s="13" t="s">
        <v>233</v>
      </c>
    </row>
    <row r="20" spans="1:10" ht="12.75">
      <c r="A20" s="60" t="s">
        <v>213</v>
      </c>
      <c r="B20" s="133">
        <v>333</v>
      </c>
      <c r="C20" s="154">
        <v>137</v>
      </c>
      <c r="D20" s="133">
        <v>63</v>
      </c>
      <c r="E20" s="92">
        <v>69</v>
      </c>
      <c r="F20" s="96">
        <v>43</v>
      </c>
      <c r="G20" s="96">
        <v>19</v>
      </c>
      <c r="H20" s="96">
        <v>14</v>
      </c>
      <c r="I20" s="140">
        <v>12</v>
      </c>
      <c r="J20" s="12" t="s">
        <v>234</v>
      </c>
    </row>
    <row r="21" spans="1:10" s="42" customFormat="1" ht="14.25">
      <c r="A21" s="134" t="s">
        <v>357</v>
      </c>
      <c r="B21" s="76">
        <v>16.6</v>
      </c>
      <c r="C21" s="76">
        <v>19.2</v>
      </c>
      <c r="D21" s="76">
        <v>12.3</v>
      </c>
      <c r="E21" s="166">
        <v>13.2</v>
      </c>
      <c r="F21" s="167">
        <v>11.1</v>
      </c>
      <c r="G21" s="167">
        <v>8.9</v>
      </c>
      <c r="H21" s="167">
        <v>7.1</v>
      </c>
      <c r="I21" s="173">
        <v>5.4</v>
      </c>
      <c r="J21" s="15" t="s">
        <v>358</v>
      </c>
    </row>
    <row r="22" spans="1:10" ht="21.75" customHeight="1">
      <c r="A22" s="191" t="s">
        <v>245</v>
      </c>
      <c r="B22" s="191"/>
      <c r="C22" s="191"/>
      <c r="D22" s="191"/>
      <c r="E22" s="191"/>
      <c r="F22" s="191"/>
      <c r="G22" s="191"/>
      <c r="H22" s="191"/>
      <c r="I22" s="191"/>
      <c r="J22" s="191"/>
    </row>
    <row r="23" spans="1:10" s="16" customFormat="1" ht="19.5" customHeight="1">
      <c r="A23" s="190" t="s">
        <v>246</v>
      </c>
      <c r="B23" s="190"/>
      <c r="C23" s="190"/>
      <c r="D23" s="190"/>
      <c r="E23" s="190"/>
      <c r="F23" s="190"/>
      <c r="G23" s="190"/>
      <c r="H23" s="190"/>
      <c r="I23" s="190"/>
      <c r="J23" s="190"/>
    </row>
    <row r="24" spans="1:10" ht="12.75">
      <c r="A24" s="60" t="s">
        <v>214</v>
      </c>
      <c r="B24" s="135">
        <v>1826.36</v>
      </c>
      <c r="C24" s="142">
        <v>2350.25</v>
      </c>
      <c r="D24" s="135">
        <v>3138.25</v>
      </c>
      <c r="E24" s="92">
        <v>3595.98</v>
      </c>
      <c r="F24" s="96">
        <v>3746.69</v>
      </c>
      <c r="G24" s="96">
        <v>3851.68</v>
      </c>
      <c r="H24" s="96">
        <v>3995.39</v>
      </c>
      <c r="I24" s="140">
        <v>4211.69</v>
      </c>
      <c r="J24" s="12" t="s">
        <v>235</v>
      </c>
    </row>
    <row r="25" spans="1:10" ht="12.75">
      <c r="A25" s="71" t="s">
        <v>266</v>
      </c>
      <c r="B25" s="109">
        <v>100</v>
      </c>
      <c r="C25" s="141">
        <v>128.7</v>
      </c>
      <c r="D25" s="109">
        <v>171.8</v>
      </c>
      <c r="E25" s="109">
        <v>196.9</v>
      </c>
      <c r="F25" s="111">
        <v>205.1</v>
      </c>
      <c r="G25" s="111">
        <v>210.9</v>
      </c>
      <c r="H25" s="111">
        <v>218.8</v>
      </c>
      <c r="I25" s="145">
        <v>230.6</v>
      </c>
      <c r="J25" s="13" t="s">
        <v>266</v>
      </c>
    </row>
    <row r="26" spans="1:10" ht="12.75">
      <c r="A26" s="71" t="s">
        <v>224</v>
      </c>
      <c r="B26" s="151" t="s">
        <v>249</v>
      </c>
      <c r="C26" s="142">
        <v>2388.7</v>
      </c>
      <c r="D26" s="135">
        <v>3181.39</v>
      </c>
      <c r="E26" s="135">
        <v>3652.5</v>
      </c>
      <c r="F26" s="41">
        <v>3788.58</v>
      </c>
      <c r="G26" s="174">
        <v>3888.19</v>
      </c>
      <c r="H26" s="41">
        <v>4043.74</v>
      </c>
      <c r="I26" s="147">
        <v>4323.99</v>
      </c>
      <c r="J26" s="13" t="s">
        <v>247</v>
      </c>
    </row>
    <row r="27" spans="1:10" ht="12.75">
      <c r="A27" s="87" t="s">
        <v>326</v>
      </c>
      <c r="B27" s="151" t="s">
        <v>249</v>
      </c>
      <c r="C27" s="142">
        <v>1905.94</v>
      </c>
      <c r="D27" s="135">
        <v>2602.66</v>
      </c>
      <c r="E27" s="92">
        <v>2833.31</v>
      </c>
      <c r="F27" s="96">
        <v>2892.54</v>
      </c>
      <c r="G27" s="96">
        <v>3042.76</v>
      </c>
      <c r="H27" s="96">
        <v>3149.97</v>
      </c>
      <c r="I27" s="140">
        <v>3359.79</v>
      </c>
      <c r="J27" s="17" t="s">
        <v>325</v>
      </c>
    </row>
    <row r="28" spans="1:10" ht="12.75">
      <c r="A28" s="60" t="s">
        <v>216</v>
      </c>
      <c r="B28" s="143">
        <v>443.4</v>
      </c>
      <c r="C28" s="155">
        <v>447.5</v>
      </c>
      <c r="D28" s="143">
        <v>455.6</v>
      </c>
      <c r="E28" s="143">
        <v>449.4</v>
      </c>
      <c r="F28" s="145">
        <v>447.1</v>
      </c>
      <c r="G28" s="145">
        <v>448.8</v>
      </c>
      <c r="H28" s="145">
        <v>450.8</v>
      </c>
      <c r="I28" s="145">
        <v>453.5</v>
      </c>
      <c r="J28" s="12" t="s">
        <v>237</v>
      </c>
    </row>
    <row r="29" spans="1:10" ht="25.5">
      <c r="A29" s="136" t="s">
        <v>465</v>
      </c>
      <c r="B29" s="143">
        <v>387.3</v>
      </c>
      <c r="C29" s="155">
        <v>397.5</v>
      </c>
      <c r="D29" s="143">
        <v>413.2</v>
      </c>
      <c r="E29" s="143">
        <v>410.7</v>
      </c>
      <c r="F29" s="145">
        <v>409.2</v>
      </c>
      <c r="G29" s="145">
        <v>411.1</v>
      </c>
      <c r="H29" s="145">
        <v>413.2</v>
      </c>
      <c r="I29" s="145">
        <v>416.3</v>
      </c>
      <c r="J29" s="18" t="s">
        <v>463</v>
      </c>
    </row>
    <row r="30" spans="1:10" ht="12.75">
      <c r="A30" s="71" t="s">
        <v>217</v>
      </c>
      <c r="B30" s="143">
        <v>56.1</v>
      </c>
      <c r="C30" s="143">
        <v>50</v>
      </c>
      <c r="D30" s="143">
        <v>42.5</v>
      </c>
      <c r="E30" s="143">
        <v>38.8</v>
      </c>
      <c r="F30" s="145">
        <v>37.9</v>
      </c>
      <c r="G30" s="145">
        <v>37.8</v>
      </c>
      <c r="H30" s="145">
        <v>37.6</v>
      </c>
      <c r="I30" s="145">
        <v>37.2</v>
      </c>
      <c r="J30" s="13" t="s">
        <v>238</v>
      </c>
    </row>
    <row r="31" spans="1:10" ht="12.75">
      <c r="A31" s="60" t="s">
        <v>218</v>
      </c>
      <c r="B31" s="143"/>
      <c r="C31" s="143"/>
      <c r="D31" s="143"/>
      <c r="E31" s="144"/>
      <c r="F31" s="140"/>
      <c r="G31" s="140"/>
      <c r="H31" s="140"/>
      <c r="I31" s="140"/>
      <c r="J31" s="12" t="s">
        <v>294</v>
      </c>
    </row>
    <row r="32" spans="1:10" ht="12.75">
      <c r="A32" s="71" t="s">
        <v>466</v>
      </c>
      <c r="B32" s="146">
        <v>849.49</v>
      </c>
      <c r="C32" s="146">
        <v>1123.46</v>
      </c>
      <c r="D32" s="146">
        <v>1580.15</v>
      </c>
      <c r="E32" s="146">
        <v>1840.8</v>
      </c>
      <c r="F32" s="147">
        <v>1900.33</v>
      </c>
      <c r="G32" s="147">
        <v>1955.84</v>
      </c>
      <c r="H32" s="147">
        <v>1991.44</v>
      </c>
      <c r="I32" s="147">
        <v>2043.95</v>
      </c>
      <c r="J32" s="13" t="s">
        <v>464</v>
      </c>
    </row>
    <row r="33" spans="1:10" s="60" customFormat="1" ht="14.25">
      <c r="A33" s="71" t="s">
        <v>495</v>
      </c>
      <c r="B33" s="146">
        <v>606.69</v>
      </c>
      <c r="C33" s="156">
        <v>758.41</v>
      </c>
      <c r="D33" s="146">
        <v>955.08</v>
      </c>
      <c r="E33" s="146">
        <v>1126</v>
      </c>
      <c r="F33" s="147">
        <v>1150.49</v>
      </c>
      <c r="G33" s="147">
        <v>1186.54</v>
      </c>
      <c r="H33" s="147">
        <v>1192.14</v>
      </c>
      <c r="I33" s="147">
        <v>1211</v>
      </c>
      <c r="J33" s="13" t="s">
        <v>496</v>
      </c>
    </row>
    <row r="34" spans="1:10" ht="18.75" customHeight="1">
      <c r="A34" s="191" t="s">
        <v>243</v>
      </c>
      <c r="B34" s="191"/>
      <c r="C34" s="191"/>
      <c r="D34" s="191"/>
      <c r="E34" s="191"/>
      <c r="F34" s="191"/>
      <c r="G34" s="191"/>
      <c r="H34" s="191"/>
      <c r="I34" s="191"/>
      <c r="J34" s="191"/>
    </row>
    <row r="35" spans="1:10" s="16" customFormat="1" ht="23.25" customHeight="1">
      <c r="A35" s="190" t="s">
        <v>244</v>
      </c>
      <c r="B35" s="190"/>
      <c r="C35" s="190"/>
      <c r="D35" s="190"/>
      <c r="E35" s="190"/>
      <c r="F35" s="190"/>
      <c r="G35" s="190"/>
      <c r="H35" s="190"/>
      <c r="I35" s="190"/>
      <c r="J35" s="190"/>
    </row>
    <row r="36" spans="1:10" ht="12.75">
      <c r="A36" s="60" t="s">
        <v>289</v>
      </c>
      <c r="B36" s="51"/>
      <c r="D36" s="51"/>
      <c r="E36" s="51"/>
      <c r="F36" s="52"/>
      <c r="G36" s="52"/>
      <c r="H36" s="52"/>
      <c r="I36" s="52"/>
      <c r="J36" s="12" t="s">
        <v>295</v>
      </c>
    </row>
    <row r="37" spans="1:10" ht="12.75">
      <c r="A37" s="71" t="s">
        <v>290</v>
      </c>
      <c r="B37" s="54">
        <v>10319.3</v>
      </c>
      <c r="C37" s="54">
        <v>12381.9</v>
      </c>
      <c r="D37" s="54">
        <v>14163.2</v>
      </c>
      <c r="E37" s="54">
        <v>14980.2</v>
      </c>
      <c r="F37" s="86">
        <v>15274.1</v>
      </c>
      <c r="G37" s="58">
        <v>15667.8</v>
      </c>
      <c r="H37" s="58">
        <v>15905</v>
      </c>
      <c r="I37" s="58">
        <v>16123.6</v>
      </c>
      <c r="J37" s="13" t="s">
        <v>291</v>
      </c>
    </row>
    <row r="38" spans="1:10" s="60" customFormat="1" ht="14.25">
      <c r="A38" s="71" t="s">
        <v>497</v>
      </c>
      <c r="B38" s="109">
        <v>3698.5</v>
      </c>
      <c r="C38" s="109">
        <v>5612</v>
      </c>
      <c r="D38" s="109">
        <v>7779.2</v>
      </c>
      <c r="E38" s="109">
        <v>9551.9</v>
      </c>
      <c r="F38" s="86">
        <v>9954.9</v>
      </c>
      <c r="G38" s="58">
        <v>10306</v>
      </c>
      <c r="H38" s="58">
        <v>10528.1</v>
      </c>
      <c r="I38" s="58">
        <v>10699.9</v>
      </c>
      <c r="J38" s="13" t="s">
        <v>498</v>
      </c>
    </row>
    <row r="39" spans="1:10" ht="12.75">
      <c r="A39" s="60" t="s">
        <v>219</v>
      </c>
      <c r="B39" s="54"/>
      <c r="C39" s="54"/>
      <c r="D39" s="54"/>
      <c r="E39" s="54"/>
      <c r="F39" s="55"/>
      <c r="G39" s="55"/>
      <c r="H39" s="55"/>
      <c r="I39" s="55"/>
      <c r="J39" s="12" t="s">
        <v>239</v>
      </c>
    </row>
    <row r="40" spans="1:10" ht="12.75">
      <c r="A40" s="71" t="s">
        <v>220</v>
      </c>
      <c r="B40" s="54"/>
      <c r="C40" s="54"/>
      <c r="D40" s="54"/>
      <c r="E40" s="54"/>
      <c r="F40" s="55"/>
      <c r="G40" s="55"/>
      <c r="H40" s="55"/>
      <c r="I40" s="55"/>
      <c r="J40" s="13" t="s">
        <v>546</v>
      </c>
    </row>
    <row r="41" spans="1:10" ht="12.75">
      <c r="A41" s="89" t="s">
        <v>221</v>
      </c>
      <c r="B41" s="54">
        <v>81.2</v>
      </c>
      <c r="C41" s="54">
        <v>75.2</v>
      </c>
      <c r="D41" s="54">
        <v>74.8</v>
      </c>
      <c r="E41" s="54">
        <v>73.4</v>
      </c>
      <c r="F41" s="55">
        <v>74.8</v>
      </c>
      <c r="G41" s="55">
        <v>75.7</v>
      </c>
      <c r="H41" s="55">
        <v>79.1</v>
      </c>
      <c r="I41" s="55">
        <v>77.9</v>
      </c>
      <c r="J41" s="14" t="s">
        <v>240</v>
      </c>
    </row>
    <row r="42" spans="1:10" ht="14.25">
      <c r="A42" s="89" t="s">
        <v>359</v>
      </c>
      <c r="B42" s="86">
        <v>37.4</v>
      </c>
      <c r="C42" s="86">
        <v>34.2</v>
      </c>
      <c r="D42" s="86">
        <v>32.9</v>
      </c>
      <c r="E42" s="54">
        <v>32</v>
      </c>
      <c r="F42" s="55">
        <v>32.6</v>
      </c>
      <c r="G42" s="55">
        <v>32.8</v>
      </c>
      <c r="H42" s="55">
        <v>34.2</v>
      </c>
      <c r="I42" s="55">
        <v>33.6</v>
      </c>
      <c r="J42" s="14" t="s">
        <v>360</v>
      </c>
    </row>
    <row r="43" spans="1:10" s="60" customFormat="1" ht="14.25">
      <c r="A43" s="71" t="s">
        <v>499</v>
      </c>
      <c r="B43" s="76"/>
      <c r="C43" s="76"/>
      <c r="D43" s="76"/>
      <c r="E43" s="109"/>
      <c r="F43" s="111"/>
      <c r="G43" s="111"/>
      <c r="H43" s="111"/>
      <c r="I43" s="145"/>
      <c r="J43" s="13" t="s">
        <v>500</v>
      </c>
    </row>
    <row r="44" spans="1:10" ht="14.25">
      <c r="A44" s="89" t="s">
        <v>222</v>
      </c>
      <c r="B44" s="86">
        <v>1082</v>
      </c>
      <c r="C44" s="86">
        <v>1173.5</v>
      </c>
      <c r="D44" s="86">
        <v>1259.6</v>
      </c>
      <c r="E44" s="86" t="s">
        <v>501</v>
      </c>
      <c r="F44" s="55">
        <v>1144.2</v>
      </c>
      <c r="G44" s="55">
        <v>1087.8</v>
      </c>
      <c r="H44" s="55">
        <v>1120.3</v>
      </c>
      <c r="I44" s="55">
        <v>1063.4</v>
      </c>
      <c r="J44" s="14" t="s">
        <v>241</v>
      </c>
    </row>
    <row r="45" spans="1:10" ht="14.25">
      <c r="A45" s="89" t="s">
        <v>223</v>
      </c>
      <c r="B45" s="82">
        <v>729</v>
      </c>
      <c r="C45" s="82">
        <v>792</v>
      </c>
      <c r="D45" s="82">
        <v>840</v>
      </c>
      <c r="E45" s="57" t="s">
        <v>502</v>
      </c>
      <c r="F45" s="52">
        <v>766</v>
      </c>
      <c r="G45" s="40">
        <v>731</v>
      </c>
      <c r="H45" s="52">
        <v>753</v>
      </c>
      <c r="I45" s="52">
        <v>716</v>
      </c>
      <c r="J45" s="14" t="s">
        <v>242</v>
      </c>
    </row>
    <row r="46" ht="9.75" customHeight="1"/>
    <row r="47" spans="1:10" ht="52.5" customHeight="1">
      <c r="A47" s="186" t="s">
        <v>503</v>
      </c>
      <c r="B47" s="186"/>
      <c r="C47" s="186"/>
      <c r="D47" s="186"/>
      <c r="E47" s="186"/>
      <c r="F47" s="186"/>
      <c r="G47" s="186"/>
      <c r="H47" s="186"/>
      <c r="I47" s="186"/>
      <c r="J47" s="186"/>
    </row>
    <row r="48" spans="1:10" ht="52.5" customHeight="1">
      <c r="A48" s="187" t="s">
        <v>534</v>
      </c>
      <c r="B48" s="187"/>
      <c r="C48" s="187"/>
      <c r="D48" s="187"/>
      <c r="E48" s="187"/>
      <c r="F48" s="187"/>
      <c r="G48" s="187"/>
      <c r="H48" s="187"/>
      <c r="I48" s="187"/>
      <c r="J48" s="187"/>
    </row>
  </sheetData>
  <mergeCells count="8">
    <mergeCell ref="A47:J47"/>
    <mergeCell ref="A48:J48"/>
    <mergeCell ref="A5:J5"/>
    <mergeCell ref="A6:J6"/>
    <mergeCell ref="A23:J23"/>
    <mergeCell ref="A34:J34"/>
    <mergeCell ref="A22:J22"/>
    <mergeCell ref="A35:J35"/>
  </mergeCells>
  <printOptions/>
  <pageMargins left="0.7" right="0.7" top="0.75" bottom="0.75" header="0.3" footer="0.3"/>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46"/>
  <sheetViews>
    <sheetView showGridLines="0" zoomScaleSheetLayoutView="100" workbookViewId="0" topLeftCell="A1"/>
  </sheetViews>
  <sheetFormatPr defaultColWidth="9.00390625" defaultRowHeight="12.75"/>
  <cols>
    <col min="1" max="1" width="67.421875" style="43" customWidth="1"/>
    <col min="2" max="2" width="11.8515625" style="43" customWidth="1"/>
    <col min="3" max="3" width="11.140625" style="43" customWidth="1"/>
    <col min="4" max="4" width="11.8515625" style="43" customWidth="1"/>
    <col min="5" max="5" width="11.140625" style="43" customWidth="1"/>
    <col min="6" max="6" width="12.421875" style="43" customWidth="1"/>
    <col min="7" max="7" width="11.140625" style="43" customWidth="1"/>
    <col min="8" max="8" width="11.8515625" style="43" customWidth="1"/>
    <col min="9" max="9" width="12.8515625" style="43" customWidth="1"/>
    <col min="10" max="10" width="68.140625" style="1" customWidth="1"/>
    <col min="11" max="16384" width="9.00390625" style="43" customWidth="1"/>
  </cols>
  <sheetData>
    <row r="1" ht="30.75" customHeight="1"/>
    <row r="2" ht="15" customHeight="1">
      <c r="A2" s="2" t="s">
        <v>483</v>
      </c>
    </row>
    <row r="3" spans="1:10" ht="15" customHeight="1">
      <c r="A3" s="3" t="s">
        <v>263</v>
      </c>
      <c r="B3" s="45"/>
      <c r="C3" s="45"/>
      <c r="D3" s="45"/>
      <c r="E3" s="45"/>
      <c r="F3" s="45"/>
      <c r="G3" s="45"/>
      <c r="H3" s="45"/>
      <c r="I3" s="45"/>
      <c r="J3" s="4"/>
    </row>
    <row r="4" spans="1:10" s="49" customFormat="1" ht="19.5" customHeight="1" thickBot="1">
      <c r="A4" s="46" t="s">
        <v>143</v>
      </c>
      <c r="B4" s="48">
        <v>2000</v>
      </c>
      <c r="C4" s="48">
        <v>2005</v>
      </c>
      <c r="D4" s="47">
        <v>2010</v>
      </c>
      <c r="E4" s="47">
        <v>2013</v>
      </c>
      <c r="F4" s="48">
        <v>2014</v>
      </c>
      <c r="G4" s="48">
        <v>2015</v>
      </c>
      <c r="H4" s="48">
        <v>2016</v>
      </c>
      <c r="I4" s="48">
        <v>2017</v>
      </c>
      <c r="J4" s="5" t="s">
        <v>144</v>
      </c>
    </row>
    <row r="5" spans="1:10" ht="18.75" customHeight="1">
      <c r="A5" s="193" t="s">
        <v>110</v>
      </c>
      <c r="B5" s="193"/>
      <c r="C5" s="193"/>
      <c r="D5" s="193"/>
      <c r="E5" s="193"/>
      <c r="F5" s="193"/>
      <c r="G5" s="193"/>
      <c r="H5" s="193"/>
      <c r="I5" s="193"/>
      <c r="J5" s="193"/>
    </row>
    <row r="6" spans="1:10" ht="17.25" customHeight="1">
      <c r="A6" s="190" t="s">
        <v>111</v>
      </c>
      <c r="B6" s="190"/>
      <c r="C6" s="190"/>
      <c r="D6" s="190"/>
      <c r="E6" s="190"/>
      <c r="F6" s="190"/>
      <c r="G6" s="190"/>
      <c r="H6" s="190"/>
      <c r="I6" s="190"/>
      <c r="J6" s="190"/>
    </row>
    <row r="7" spans="1:10" ht="14.25">
      <c r="A7" s="43" t="s">
        <v>471</v>
      </c>
      <c r="B7" s="51"/>
      <c r="C7" s="51"/>
      <c r="D7" s="51"/>
      <c r="E7" s="6"/>
      <c r="F7" s="6"/>
      <c r="G7" s="6"/>
      <c r="H7" s="6"/>
      <c r="I7" s="6"/>
      <c r="J7" s="6" t="s">
        <v>472</v>
      </c>
    </row>
    <row r="8" spans="1:10" ht="12.75">
      <c r="A8" s="125" t="s">
        <v>100</v>
      </c>
      <c r="C8" s="51"/>
      <c r="D8" s="51"/>
      <c r="E8" s="6"/>
      <c r="F8" s="6"/>
      <c r="G8" s="6"/>
      <c r="H8" s="6"/>
      <c r="I8" s="6"/>
      <c r="J8" s="7" t="s">
        <v>112</v>
      </c>
    </row>
    <row r="9" spans="1:10" ht="12.75">
      <c r="A9" s="126" t="s">
        <v>277</v>
      </c>
      <c r="B9" s="86">
        <v>640.2</v>
      </c>
      <c r="C9" s="86">
        <v>719.7</v>
      </c>
      <c r="D9" s="86">
        <v>781.1</v>
      </c>
      <c r="E9" s="54">
        <v>814.9</v>
      </c>
      <c r="F9" s="86">
        <v>824.5</v>
      </c>
      <c r="G9" s="58">
        <v>836.6</v>
      </c>
      <c r="H9" s="58">
        <v>848.8</v>
      </c>
      <c r="I9" s="58">
        <v>863.5</v>
      </c>
      <c r="J9" s="9" t="s">
        <v>278</v>
      </c>
    </row>
    <row r="10" spans="1:10" ht="12.75">
      <c r="A10" s="126" t="s">
        <v>186</v>
      </c>
      <c r="B10" s="86">
        <v>295</v>
      </c>
      <c r="C10" s="86">
        <v>327.3</v>
      </c>
      <c r="D10" s="86">
        <v>343.3</v>
      </c>
      <c r="E10" s="54">
        <v>354.9</v>
      </c>
      <c r="F10" s="86">
        <v>358.1</v>
      </c>
      <c r="G10" s="58">
        <v>362.5</v>
      </c>
      <c r="H10" s="58">
        <v>366.5</v>
      </c>
      <c r="I10" s="58">
        <v>371.5</v>
      </c>
      <c r="J10" s="9" t="s">
        <v>205</v>
      </c>
    </row>
    <row r="11" spans="1:10" ht="12.75">
      <c r="A11" s="125" t="s">
        <v>101</v>
      </c>
      <c r="B11" s="86">
        <v>1051</v>
      </c>
      <c r="C11" s="86">
        <v>1216.2</v>
      </c>
      <c r="D11" s="86">
        <v>1306.7</v>
      </c>
      <c r="E11" s="54">
        <v>1348.2</v>
      </c>
      <c r="F11" s="86">
        <v>1359.8</v>
      </c>
      <c r="G11" s="58">
        <v>1374.8</v>
      </c>
      <c r="H11" s="58">
        <v>1388.8</v>
      </c>
      <c r="I11" s="58">
        <v>1405.1675141798369</v>
      </c>
      <c r="J11" s="7" t="s">
        <v>113</v>
      </c>
    </row>
    <row r="12" spans="1:10" ht="14.25">
      <c r="A12" s="125" t="s">
        <v>361</v>
      </c>
      <c r="B12" s="86"/>
      <c r="C12" s="86"/>
      <c r="D12" s="86"/>
      <c r="E12" s="54"/>
      <c r="F12" s="55"/>
      <c r="G12" s="55"/>
      <c r="H12" s="55"/>
      <c r="I12" s="55"/>
      <c r="J12" s="7" t="s">
        <v>467</v>
      </c>
    </row>
    <row r="13" spans="1:10" ht="12.75">
      <c r="A13" s="126" t="s">
        <v>186</v>
      </c>
      <c r="B13" s="86">
        <v>17791.9</v>
      </c>
      <c r="C13" s="86">
        <v>22239.7</v>
      </c>
      <c r="D13" s="86">
        <v>24260.2</v>
      </c>
      <c r="E13" s="54">
        <v>25340</v>
      </c>
      <c r="F13" s="86">
        <v>25647.6</v>
      </c>
      <c r="G13" s="58">
        <v>26018</v>
      </c>
      <c r="H13" s="58">
        <v>26373.4</v>
      </c>
      <c r="I13" s="58">
        <v>26779.20069734293</v>
      </c>
      <c r="J13" s="9" t="s">
        <v>205</v>
      </c>
    </row>
    <row r="14" spans="1:10" ht="12.75">
      <c r="A14" s="126" t="s">
        <v>102</v>
      </c>
      <c r="B14" s="86">
        <v>60.4</v>
      </c>
      <c r="C14" s="86">
        <v>67.9</v>
      </c>
      <c r="D14" s="86">
        <v>70.7</v>
      </c>
      <c r="E14" s="54">
        <v>71.4</v>
      </c>
      <c r="F14" s="55">
        <v>71.6</v>
      </c>
      <c r="G14" s="55">
        <v>71.8</v>
      </c>
      <c r="H14" s="55">
        <v>72</v>
      </c>
      <c r="I14" s="55">
        <v>72.1</v>
      </c>
      <c r="J14" s="9" t="s">
        <v>114</v>
      </c>
    </row>
    <row r="15" spans="1:10" ht="12.75">
      <c r="A15" s="50" t="s">
        <v>103</v>
      </c>
      <c r="B15" s="86"/>
      <c r="C15" s="86"/>
      <c r="D15" s="86"/>
      <c r="E15" s="54"/>
      <c r="F15" s="55"/>
      <c r="G15" s="55"/>
      <c r="H15" s="55"/>
      <c r="I15" s="55"/>
      <c r="J15" s="6" t="s">
        <v>115</v>
      </c>
    </row>
    <row r="16" spans="1:10" ht="12.75">
      <c r="A16" s="125" t="s">
        <v>100</v>
      </c>
      <c r="B16" s="86"/>
      <c r="C16" s="86"/>
      <c r="D16" s="86"/>
      <c r="E16" s="54"/>
      <c r="F16" s="55"/>
      <c r="G16" s="55"/>
      <c r="H16" s="55"/>
      <c r="I16" s="55"/>
      <c r="J16" s="7" t="s">
        <v>112</v>
      </c>
    </row>
    <row r="17" spans="1:10" ht="12.75">
      <c r="A17" s="126" t="s">
        <v>277</v>
      </c>
      <c r="B17" s="86">
        <v>5.7</v>
      </c>
      <c r="C17" s="86">
        <v>9.8</v>
      </c>
      <c r="D17" s="86">
        <v>11.8</v>
      </c>
      <c r="E17" s="54">
        <v>11.9</v>
      </c>
      <c r="F17" s="55">
        <v>10.9</v>
      </c>
      <c r="G17" s="55">
        <v>13.2</v>
      </c>
      <c r="H17" s="55">
        <v>13.2</v>
      </c>
      <c r="I17" s="55">
        <v>15.8</v>
      </c>
      <c r="J17" s="9" t="s">
        <v>278</v>
      </c>
    </row>
    <row r="18" spans="1:10" ht="12.75">
      <c r="A18" s="126" t="s">
        <v>186</v>
      </c>
      <c r="B18" s="86">
        <v>2.6</v>
      </c>
      <c r="C18" s="86">
        <v>4.5</v>
      </c>
      <c r="D18" s="86">
        <v>5.2</v>
      </c>
      <c r="E18" s="54">
        <v>5.2</v>
      </c>
      <c r="F18" s="55">
        <v>4.7</v>
      </c>
      <c r="G18" s="55">
        <v>5.7</v>
      </c>
      <c r="H18" s="55">
        <v>5.7</v>
      </c>
      <c r="I18" s="55">
        <v>6.8</v>
      </c>
      <c r="J18" s="9" t="s">
        <v>205</v>
      </c>
    </row>
    <row r="19" spans="1:10" ht="12.75">
      <c r="A19" s="125" t="s">
        <v>101</v>
      </c>
      <c r="B19" s="86">
        <v>10.2</v>
      </c>
      <c r="C19" s="86">
        <v>17.9</v>
      </c>
      <c r="D19" s="86">
        <v>20.6</v>
      </c>
      <c r="E19" s="54">
        <v>20.2</v>
      </c>
      <c r="F19" s="55">
        <v>17.9</v>
      </c>
      <c r="G19" s="55">
        <v>20.6</v>
      </c>
      <c r="H19" s="55">
        <v>20.7</v>
      </c>
      <c r="I19" s="55">
        <v>23.8</v>
      </c>
      <c r="J19" s="7" t="s">
        <v>113</v>
      </c>
    </row>
    <row r="20" spans="1:10" ht="14.25">
      <c r="A20" s="125" t="s">
        <v>361</v>
      </c>
      <c r="B20" s="86"/>
      <c r="C20" s="86"/>
      <c r="D20" s="86"/>
      <c r="E20" s="54"/>
      <c r="F20" s="55"/>
      <c r="G20" s="55"/>
      <c r="H20" s="55"/>
      <c r="I20" s="55"/>
      <c r="J20" s="7" t="s">
        <v>467</v>
      </c>
    </row>
    <row r="21" spans="1:10" ht="12.75">
      <c r="A21" s="126" t="s">
        <v>186</v>
      </c>
      <c r="B21" s="86">
        <v>224.8</v>
      </c>
      <c r="C21" s="86">
        <v>434</v>
      </c>
      <c r="D21" s="86">
        <v>504.6</v>
      </c>
      <c r="E21" s="54">
        <v>493.9</v>
      </c>
      <c r="F21" s="55">
        <v>444.7</v>
      </c>
      <c r="G21" s="55">
        <v>493</v>
      </c>
      <c r="H21" s="55">
        <v>494.6</v>
      </c>
      <c r="I21" s="55">
        <v>562.6491819108647</v>
      </c>
      <c r="J21" s="9" t="s">
        <v>205</v>
      </c>
    </row>
    <row r="22" spans="1:10" ht="12.75">
      <c r="A22" s="126" t="s">
        <v>102</v>
      </c>
      <c r="B22" s="86">
        <v>86</v>
      </c>
      <c r="C22" s="86">
        <v>96.9</v>
      </c>
      <c r="D22" s="86">
        <v>97</v>
      </c>
      <c r="E22" s="54">
        <v>95.1</v>
      </c>
      <c r="F22" s="55">
        <v>93.9</v>
      </c>
      <c r="G22" s="55">
        <v>86.3</v>
      </c>
      <c r="H22" s="55">
        <v>86.9</v>
      </c>
      <c r="I22" s="55">
        <v>82.5</v>
      </c>
      <c r="J22" s="9" t="s">
        <v>114</v>
      </c>
    </row>
    <row r="23" spans="1:10" ht="18.75" customHeight="1">
      <c r="A23" s="191" t="s">
        <v>442</v>
      </c>
      <c r="B23" s="191"/>
      <c r="C23" s="191"/>
      <c r="D23" s="191"/>
      <c r="E23" s="191"/>
      <c r="F23" s="191"/>
      <c r="G23" s="191"/>
      <c r="H23" s="191"/>
      <c r="I23" s="191"/>
      <c r="J23" s="191"/>
    </row>
    <row r="24" spans="1:10" ht="18.75" customHeight="1">
      <c r="A24" s="190" t="s">
        <v>443</v>
      </c>
      <c r="B24" s="190"/>
      <c r="C24" s="190"/>
      <c r="D24" s="190"/>
      <c r="E24" s="190"/>
      <c r="F24" s="190"/>
      <c r="G24" s="190"/>
      <c r="H24" s="190"/>
      <c r="I24" s="190"/>
      <c r="J24" s="190"/>
    </row>
    <row r="25" spans="1:10" ht="27">
      <c r="A25" s="50" t="s">
        <v>444</v>
      </c>
      <c r="B25" s="157"/>
      <c r="C25" s="57"/>
      <c r="D25" s="57"/>
      <c r="E25" s="40"/>
      <c r="F25" s="40"/>
      <c r="G25" s="40"/>
      <c r="H25" s="40"/>
      <c r="I25" s="40"/>
      <c r="J25" s="11" t="s">
        <v>445</v>
      </c>
    </row>
    <row r="26" spans="1:10" ht="14.25">
      <c r="A26" s="125" t="s">
        <v>446</v>
      </c>
      <c r="B26" s="158">
        <v>191.9</v>
      </c>
      <c r="C26" s="86">
        <v>157.9</v>
      </c>
      <c r="D26" s="86">
        <v>139</v>
      </c>
      <c r="E26" s="56">
        <v>139.4</v>
      </c>
      <c r="F26" s="86">
        <v>150.1</v>
      </c>
      <c r="G26" s="58">
        <v>162.1</v>
      </c>
      <c r="H26" s="58">
        <v>151.1</v>
      </c>
      <c r="I26" s="58">
        <v>173.8</v>
      </c>
      <c r="J26" s="7" t="s">
        <v>447</v>
      </c>
    </row>
    <row r="27" spans="1:10" ht="12.75">
      <c r="A27" s="125" t="s">
        <v>104</v>
      </c>
      <c r="B27" s="158">
        <v>69.4</v>
      </c>
      <c r="C27" s="86">
        <v>95.9</v>
      </c>
      <c r="D27" s="86">
        <v>76.8</v>
      </c>
      <c r="E27" s="56">
        <v>70.3</v>
      </c>
      <c r="F27" s="86">
        <v>68.9</v>
      </c>
      <c r="G27" s="58">
        <v>68.5</v>
      </c>
      <c r="H27" s="58">
        <v>69</v>
      </c>
      <c r="I27" s="58">
        <v>46.1</v>
      </c>
      <c r="J27" s="7" t="s">
        <v>116</v>
      </c>
    </row>
    <row r="28" spans="1:10" ht="14.25">
      <c r="A28" s="125" t="s">
        <v>504</v>
      </c>
      <c r="B28" s="158">
        <v>35.2</v>
      </c>
      <c r="C28" s="86">
        <v>16.3</v>
      </c>
      <c r="D28" s="86">
        <v>16.2</v>
      </c>
      <c r="E28" s="43">
        <v>13.9</v>
      </c>
      <c r="F28" s="57">
        <v>14.7</v>
      </c>
      <c r="G28" s="40">
        <v>14.1</v>
      </c>
      <c r="H28" s="40">
        <v>13.2</v>
      </c>
      <c r="I28" s="58">
        <v>12.5</v>
      </c>
      <c r="J28" s="7" t="s">
        <v>505</v>
      </c>
    </row>
    <row r="29" spans="1:10" ht="14.25">
      <c r="A29" s="125" t="s">
        <v>450</v>
      </c>
      <c r="B29" s="158">
        <v>52</v>
      </c>
      <c r="C29" s="86">
        <v>40.7</v>
      </c>
      <c r="D29" s="86">
        <v>34.5</v>
      </c>
      <c r="E29" s="43">
        <v>30.8</v>
      </c>
      <c r="F29" s="57">
        <v>29.8</v>
      </c>
      <c r="G29" s="40">
        <v>29.1</v>
      </c>
      <c r="H29" s="40">
        <v>28.6</v>
      </c>
      <c r="I29" s="58">
        <v>28.4</v>
      </c>
      <c r="J29" s="7" t="s">
        <v>451</v>
      </c>
    </row>
    <row r="30" spans="1:10" ht="12.75">
      <c r="A30" s="125" t="s">
        <v>105</v>
      </c>
      <c r="B30" s="158" t="s">
        <v>248</v>
      </c>
      <c r="C30" s="86">
        <v>12.5</v>
      </c>
      <c r="D30" s="86">
        <v>0.8</v>
      </c>
      <c r="E30" s="43">
        <v>0.1</v>
      </c>
      <c r="F30" s="57" t="s">
        <v>248</v>
      </c>
      <c r="G30" s="40" t="s">
        <v>248</v>
      </c>
      <c r="H30" s="40" t="s">
        <v>248</v>
      </c>
      <c r="I30" s="58" t="s">
        <v>248</v>
      </c>
      <c r="J30" s="7" t="s">
        <v>506</v>
      </c>
    </row>
    <row r="31" spans="1:10" ht="14.25">
      <c r="A31" s="125" t="s">
        <v>452</v>
      </c>
      <c r="B31" s="158">
        <v>49.2</v>
      </c>
      <c r="C31" s="86">
        <v>27.4</v>
      </c>
      <c r="D31" s="86">
        <v>32.3</v>
      </c>
      <c r="E31" s="56">
        <v>30</v>
      </c>
      <c r="F31" s="86">
        <v>29.6</v>
      </c>
      <c r="G31" s="58">
        <v>29.4</v>
      </c>
      <c r="H31" s="58">
        <v>29.9</v>
      </c>
      <c r="I31" s="58">
        <v>30</v>
      </c>
      <c r="J31" s="7" t="s">
        <v>453</v>
      </c>
    </row>
    <row r="32" spans="1:10" ht="14.25">
      <c r="A32" s="125" t="s">
        <v>454</v>
      </c>
      <c r="B32" s="158">
        <v>1.1</v>
      </c>
      <c r="C32" s="86">
        <v>1</v>
      </c>
      <c r="D32" s="86">
        <v>0.8</v>
      </c>
      <c r="E32" s="43">
        <v>0.8</v>
      </c>
      <c r="F32" s="57">
        <v>0.7</v>
      </c>
      <c r="G32" s="40">
        <v>0.7</v>
      </c>
      <c r="H32" s="40">
        <v>0.6</v>
      </c>
      <c r="I32" s="58">
        <v>0.8</v>
      </c>
      <c r="J32" s="7" t="s">
        <v>455</v>
      </c>
    </row>
    <row r="33" spans="1:10" ht="12.75">
      <c r="A33" s="125" t="s">
        <v>106</v>
      </c>
      <c r="B33" s="158">
        <v>12.3</v>
      </c>
      <c r="C33" s="86">
        <v>18.8</v>
      </c>
      <c r="D33" s="86">
        <v>19.9</v>
      </c>
      <c r="E33" s="43">
        <v>18.7</v>
      </c>
      <c r="F33" s="57">
        <v>17.1</v>
      </c>
      <c r="G33" s="40">
        <v>15.1</v>
      </c>
      <c r="H33" s="40">
        <v>14.7</v>
      </c>
      <c r="I33" s="58">
        <v>14.3</v>
      </c>
      <c r="J33" s="7" t="s">
        <v>117</v>
      </c>
    </row>
    <row r="34" spans="1:10" ht="14.25">
      <c r="A34" s="50" t="s">
        <v>456</v>
      </c>
      <c r="B34" s="158"/>
      <c r="C34" s="86"/>
      <c r="D34" s="86"/>
      <c r="F34" s="51"/>
      <c r="G34" s="52"/>
      <c r="H34" s="52"/>
      <c r="I34" s="55"/>
      <c r="J34" s="6" t="s">
        <v>468</v>
      </c>
    </row>
    <row r="35" spans="1:10" ht="14.25">
      <c r="A35" s="125" t="s">
        <v>107</v>
      </c>
      <c r="B35" s="159" t="s">
        <v>473</v>
      </c>
      <c r="C35" s="86">
        <v>29.7</v>
      </c>
      <c r="D35" s="86">
        <v>24.7</v>
      </c>
      <c r="E35" s="43">
        <v>22.3</v>
      </c>
      <c r="F35" s="51">
        <v>22.2</v>
      </c>
      <c r="G35" s="52">
        <v>22.4</v>
      </c>
      <c r="H35" s="52">
        <v>22.8</v>
      </c>
      <c r="I35" s="58" t="s">
        <v>248</v>
      </c>
      <c r="J35" s="7" t="s">
        <v>118</v>
      </c>
    </row>
    <row r="36" spans="1:10" ht="12.75">
      <c r="A36" s="125" t="s">
        <v>108</v>
      </c>
      <c r="B36" s="158" t="s">
        <v>248</v>
      </c>
      <c r="C36" s="86">
        <v>31.6</v>
      </c>
      <c r="D36" s="86">
        <v>26.5</v>
      </c>
      <c r="E36" s="43">
        <v>23.5</v>
      </c>
      <c r="F36" s="51">
        <v>22.8</v>
      </c>
      <c r="G36" s="52">
        <v>22.1</v>
      </c>
      <c r="H36" s="52">
        <v>21.7</v>
      </c>
      <c r="I36" s="55">
        <v>21.7</v>
      </c>
      <c r="J36" s="7" t="s">
        <v>119</v>
      </c>
    </row>
    <row r="37" spans="1:10" ht="14.25">
      <c r="A37" s="125" t="s">
        <v>448</v>
      </c>
      <c r="B37" s="158">
        <v>11.7</v>
      </c>
      <c r="C37" s="86">
        <v>5.1</v>
      </c>
      <c r="D37" s="86">
        <v>5.3</v>
      </c>
      <c r="E37" s="43">
        <v>4.7</v>
      </c>
      <c r="F37" s="54">
        <v>3</v>
      </c>
      <c r="G37" s="55">
        <v>4.1</v>
      </c>
      <c r="H37" s="55">
        <v>4</v>
      </c>
      <c r="I37" s="55">
        <v>3.9</v>
      </c>
      <c r="J37" s="7" t="s">
        <v>449</v>
      </c>
    </row>
    <row r="38" spans="1:10" ht="14.25">
      <c r="A38" s="125" t="s">
        <v>457</v>
      </c>
      <c r="B38" s="158">
        <v>10.4</v>
      </c>
      <c r="C38" s="86">
        <v>13</v>
      </c>
      <c r="D38" s="86">
        <v>12.1</v>
      </c>
      <c r="E38" s="43">
        <v>10.4</v>
      </c>
      <c r="F38" s="54">
        <v>10</v>
      </c>
      <c r="G38" s="55">
        <v>9.7</v>
      </c>
      <c r="H38" s="55">
        <v>9.4</v>
      </c>
      <c r="I38" s="55">
        <v>9.1</v>
      </c>
      <c r="J38" s="7" t="s">
        <v>458</v>
      </c>
    </row>
    <row r="39" spans="1:10" ht="12.75">
      <c r="A39" s="125" t="s">
        <v>109</v>
      </c>
      <c r="B39" s="158" t="s">
        <v>248</v>
      </c>
      <c r="C39" s="86">
        <v>5</v>
      </c>
      <c r="D39" s="86">
        <v>0.7</v>
      </c>
      <c r="E39" s="43">
        <v>0.2</v>
      </c>
      <c r="F39" s="51">
        <v>0.1</v>
      </c>
      <c r="G39" s="40" t="s">
        <v>248</v>
      </c>
      <c r="H39" s="40" t="s">
        <v>248</v>
      </c>
      <c r="I39" s="58" t="s">
        <v>248</v>
      </c>
      <c r="J39" s="7" t="s">
        <v>506</v>
      </c>
    </row>
    <row r="40" spans="1:10" ht="14.25">
      <c r="A40" s="125" t="s">
        <v>459</v>
      </c>
      <c r="B40" s="158">
        <v>9</v>
      </c>
      <c r="C40" s="86">
        <v>9</v>
      </c>
      <c r="D40" s="86">
        <v>6.8</v>
      </c>
      <c r="E40" s="43">
        <v>6.9</v>
      </c>
      <c r="F40" s="51">
        <v>6.7</v>
      </c>
      <c r="G40" s="52">
        <v>6.5</v>
      </c>
      <c r="H40" s="52">
        <v>6.1</v>
      </c>
      <c r="I40" s="55">
        <v>6.4</v>
      </c>
      <c r="J40" s="7" t="s">
        <v>460</v>
      </c>
    </row>
    <row r="41" spans="1:10" ht="14.25">
      <c r="A41" s="125" t="s">
        <v>454</v>
      </c>
      <c r="B41" s="158">
        <v>0.1</v>
      </c>
      <c r="C41" s="86">
        <v>0.2</v>
      </c>
      <c r="D41" s="86">
        <v>0.1</v>
      </c>
      <c r="E41" s="43">
        <v>0.1</v>
      </c>
      <c r="F41" s="51">
        <v>0.1</v>
      </c>
      <c r="G41" s="52">
        <v>0.1</v>
      </c>
      <c r="H41" s="52">
        <v>0.1</v>
      </c>
      <c r="I41" s="55">
        <v>0.1</v>
      </c>
      <c r="J41" s="7" t="s">
        <v>455</v>
      </c>
    </row>
    <row r="42" spans="1:10" ht="12.75">
      <c r="A42" s="125" t="s">
        <v>106</v>
      </c>
      <c r="B42" s="158">
        <v>5</v>
      </c>
      <c r="C42" s="86">
        <v>5.6</v>
      </c>
      <c r="D42" s="86">
        <v>4.7</v>
      </c>
      <c r="E42" s="43">
        <v>5.4</v>
      </c>
      <c r="F42" s="51">
        <v>5.3</v>
      </c>
      <c r="G42" s="52">
        <v>4.4</v>
      </c>
      <c r="H42" s="52">
        <v>4.8</v>
      </c>
      <c r="I42" s="55">
        <v>4.4</v>
      </c>
      <c r="J42" s="7" t="s">
        <v>117</v>
      </c>
    </row>
    <row r="43" spans="1:10" ht="39.75">
      <c r="A43" s="127" t="s">
        <v>461</v>
      </c>
      <c r="B43" s="128">
        <v>14</v>
      </c>
      <c r="C43" s="129">
        <v>15</v>
      </c>
      <c r="D43" s="129">
        <v>11</v>
      </c>
      <c r="E43" s="43">
        <v>10</v>
      </c>
      <c r="F43" s="51">
        <v>9</v>
      </c>
      <c r="G43" s="52">
        <v>9</v>
      </c>
      <c r="H43" s="52">
        <v>8</v>
      </c>
      <c r="I43" s="52">
        <v>8</v>
      </c>
      <c r="J43" s="8" t="s">
        <v>462</v>
      </c>
    </row>
    <row r="44" spans="1:10" ht="9.75" customHeight="1">
      <c r="A44" s="130"/>
      <c r="B44" s="128"/>
      <c r="C44" s="131"/>
      <c r="D44" s="131"/>
      <c r="F44" s="97"/>
      <c r="G44" s="97"/>
      <c r="H44" s="97"/>
      <c r="I44" s="97"/>
      <c r="J44" s="19"/>
    </row>
    <row r="45" spans="1:10" ht="52.5" customHeight="1">
      <c r="A45" s="186" t="s">
        <v>537</v>
      </c>
      <c r="B45" s="186"/>
      <c r="C45" s="186"/>
      <c r="D45" s="186"/>
      <c r="E45" s="186"/>
      <c r="F45" s="186"/>
      <c r="G45" s="186"/>
      <c r="H45" s="186"/>
      <c r="I45" s="186"/>
      <c r="J45" s="186"/>
    </row>
    <row r="46" spans="1:10" ht="54.75" customHeight="1">
      <c r="A46" s="187" t="s">
        <v>543</v>
      </c>
      <c r="B46" s="187"/>
      <c r="C46" s="187"/>
      <c r="D46" s="187"/>
      <c r="E46" s="187"/>
      <c r="F46" s="187"/>
      <c r="G46" s="187"/>
      <c r="H46" s="187"/>
      <c r="I46" s="187"/>
      <c r="J46" s="187"/>
    </row>
  </sheetData>
  <mergeCells count="6">
    <mergeCell ref="A46:J46"/>
    <mergeCell ref="A24:J24"/>
    <mergeCell ref="A5:J5"/>
    <mergeCell ref="A6:J6"/>
    <mergeCell ref="A23:J23"/>
    <mergeCell ref="A45:J45"/>
  </mergeCells>
  <printOptions/>
  <pageMargins left="0.7" right="0.7" top="0.75" bottom="0.75" header="0.3" footer="0.3"/>
  <pageSetup fitToHeight="1" fitToWidth="1" horizontalDpi="600" verticalDpi="600" orientation="landscape" paperSize="9" scale="58" r:id="rId1"/>
  <colBreaks count="1" manualBreakCount="1">
    <brk id="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46"/>
  <sheetViews>
    <sheetView showGridLines="0" zoomScaleSheetLayoutView="100" workbookViewId="0" topLeftCell="A1"/>
  </sheetViews>
  <sheetFormatPr defaultColWidth="62.57421875" defaultRowHeight="12.75"/>
  <cols>
    <col min="1" max="1" width="68.28125" style="43" customWidth="1"/>
    <col min="2" max="2" width="10.28125" style="43" customWidth="1"/>
    <col min="3" max="3" width="10.8515625" style="43" customWidth="1"/>
    <col min="4" max="4" width="11.00390625" style="43" customWidth="1"/>
    <col min="5" max="5" width="10.8515625" style="43" customWidth="1"/>
    <col min="6" max="6" width="11.7109375" style="43" customWidth="1"/>
    <col min="7" max="7" width="11.140625" style="43" customWidth="1"/>
    <col min="8" max="8" width="12.7109375" style="43" customWidth="1"/>
    <col min="9" max="9" width="12.140625" style="43" customWidth="1"/>
    <col min="10" max="10" width="67.8515625" style="1" customWidth="1"/>
    <col min="11" max="11" width="20.00390625" style="43" customWidth="1"/>
    <col min="12" max="16384" width="62.57421875" style="43" customWidth="1"/>
  </cols>
  <sheetData>
    <row r="1" ht="30.75" customHeight="1"/>
    <row r="2" ht="15" customHeight="1">
      <c r="A2" s="2" t="s">
        <v>483</v>
      </c>
    </row>
    <row r="3" spans="1:10" ht="15" customHeight="1">
      <c r="A3" s="3" t="s">
        <v>263</v>
      </c>
      <c r="B3" s="45"/>
      <c r="C3" s="45"/>
      <c r="D3" s="45"/>
      <c r="E3" s="45"/>
      <c r="F3" s="45"/>
      <c r="G3" s="45"/>
      <c r="H3" s="45"/>
      <c r="I3" s="45"/>
      <c r="J3" s="4"/>
    </row>
    <row r="4" spans="1:10" s="49" customFormat="1" ht="20.25" customHeight="1" thickBot="1">
      <c r="A4" s="46" t="s">
        <v>143</v>
      </c>
      <c r="B4" s="47">
        <v>2000</v>
      </c>
      <c r="C4" s="48">
        <v>2005</v>
      </c>
      <c r="D4" s="47">
        <v>2010</v>
      </c>
      <c r="E4" s="47">
        <v>2013</v>
      </c>
      <c r="F4" s="48">
        <v>2014</v>
      </c>
      <c r="G4" s="48">
        <v>2015</v>
      </c>
      <c r="H4" s="48">
        <v>2016</v>
      </c>
      <c r="I4" s="48">
        <v>2017</v>
      </c>
      <c r="J4" s="5" t="s">
        <v>144</v>
      </c>
    </row>
    <row r="5" spans="1:10" ht="17.25" customHeight="1">
      <c r="A5" s="193" t="s">
        <v>362</v>
      </c>
      <c r="B5" s="193"/>
      <c r="C5" s="193"/>
      <c r="D5" s="193"/>
      <c r="E5" s="193"/>
      <c r="F5" s="193"/>
      <c r="G5" s="193"/>
      <c r="H5" s="193"/>
      <c r="I5" s="193"/>
      <c r="J5" s="193"/>
    </row>
    <row r="6" spans="1:10" ht="14.25" customHeight="1">
      <c r="A6" s="190" t="s">
        <v>363</v>
      </c>
      <c r="B6" s="190"/>
      <c r="C6" s="190"/>
      <c r="D6" s="190"/>
      <c r="E6" s="190"/>
      <c r="F6" s="190"/>
      <c r="G6" s="190"/>
      <c r="H6" s="190"/>
      <c r="I6" s="190"/>
      <c r="J6" s="190"/>
    </row>
    <row r="7" spans="1:10" ht="14.25">
      <c r="A7" s="43" t="s">
        <v>364</v>
      </c>
      <c r="B7" s="86">
        <v>75.1</v>
      </c>
      <c r="C7" s="86">
        <v>97.4</v>
      </c>
      <c r="D7" s="86">
        <v>107.2</v>
      </c>
      <c r="E7" s="86">
        <v>96.6</v>
      </c>
      <c r="F7" s="58">
        <v>92.4</v>
      </c>
      <c r="G7" s="58">
        <v>89.7</v>
      </c>
      <c r="H7" s="58">
        <v>86.9</v>
      </c>
      <c r="I7" s="58">
        <v>81.9</v>
      </c>
      <c r="J7" s="6" t="s">
        <v>365</v>
      </c>
    </row>
    <row r="8" spans="1:10" ht="14.25">
      <c r="A8" s="43" t="s">
        <v>366</v>
      </c>
      <c r="B8" s="86">
        <v>12.4</v>
      </c>
      <c r="C8" s="86">
        <v>18.7</v>
      </c>
      <c r="D8" s="86">
        <v>23.9</v>
      </c>
      <c r="E8" s="86">
        <v>26.9</v>
      </c>
      <c r="F8" s="58">
        <v>25</v>
      </c>
      <c r="G8" s="58">
        <v>23.3</v>
      </c>
      <c r="H8" s="58">
        <v>22.3</v>
      </c>
      <c r="I8" s="58">
        <v>25</v>
      </c>
      <c r="J8" s="6" t="s">
        <v>367</v>
      </c>
    </row>
    <row r="9" spans="1:10" ht="12.75">
      <c r="A9" s="43" t="s">
        <v>314</v>
      </c>
      <c r="B9" s="86">
        <v>24.5</v>
      </c>
      <c r="C9" s="86">
        <v>21.2</v>
      </c>
      <c r="D9" s="86">
        <v>20.3</v>
      </c>
      <c r="E9" s="43">
        <v>16.2</v>
      </c>
      <c r="F9" s="51">
        <v>13.8</v>
      </c>
      <c r="G9" s="55">
        <v>12</v>
      </c>
      <c r="H9" s="55">
        <v>11.1</v>
      </c>
      <c r="I9" s="55">
        <v>10.3</v>
      </c>
      <c r="J9" s="6" t="s">
        <v>315</v>
      </c>
    </row>
    <row r="10" spans="1:10" ht="14.25">
      <c r="A10" s="43" t="s">
        <v>368</v>
      </c>
      <c r="B10" s="86">
        <v>5</v>
      </c>
      <c r="C10" s="86">
        <v>5.5</v>
      </c>
      <c r="D10" s="86">
        <v>4.4</v>
      </c>
      <c r="E10" s="43">
        <v>4.8</v>
      </c>
      <c r="F10" s="51">
        <v>3.2</v>
      </c>
      <c r="G10" s="52">
        <v>4.1</v>
      </c>
      <c r="H10" s="52">
        <v>3.2</v>
      </c>
      <c r="I10" s="55">
        <v>3</v>
      </c>
      <c r="J10" s="6" t="s">
        <v>369</v>
      </c>
    </row>
    <row r="11" spans="1:10" ht="12.75">
      <c r="A11" s="43" t="s">
        <v>120</v>
      </c>
      <c r="B11" s="86"/>
      <c r="C11" s="86"/>
      <c r="D11" s="86"/>
      <c r="F11" s="51"/>
      <c r="G11" s="52"/>
      <c r="H11" s="52"/>
      <c r="I11" s="55"/>
      <c r="J11" s="6" t="s">
        <v>132</v>
      </c>
    </row>
    <row r="12" spans="1:10" ht="12.75">
      <c r="A12" s="59" t="s">
        <v>121</v>
      </c>
      <c r="B12" s="86">
        <v>37</v>
      </c>
      <c r="C12" s="86">
        <v>35.5</v>
      </c>
      <c r="D12" s="86">
        <v>45.2</v>
      </c>
      <c r="E12" s="43">
        <v>53.8</v>
      </c>
      <c r="F12" s="51">
        <v>56.9</v>
      </c>
      <c r="G12" s="52">
        <v>58.7</v>
      </c>
      <c r="H12" s="52">
        <v>62.8</v>
      </c>
      <c r="I12" s="55">
        <v>68.2</v>
      </c>
      <c r="J12" s="7" t="s">
        <v>133</v>
      </c>
    </row>
    <row r="13" spans="1:10" ht="14.25">
      <c r="A13" s="59" t="s">
        <v>370</v>
      </c>
      <c r="B13" s="86">
        <v>50.3</v>
      </c>
      <c r="C13" s="86">
        <v>49.2</v>
      </c>
      <c r="D13" s="86">
        <v>63.4</v>
      </c>
      <c r="E13" s="43">
        <v>80.5</v>
      </c>
      <c r="F13" s="51">
        <v>76.2</v>
      </c>
      <c r="G13" s="52">
        <v>70.4</v>
      </c>
      <c r="H13" s="52">
        <v>79.9</v>
      </c>
      <c r="I13" s="55">
        <v>86</v>
      </c>
      <c r="J13" s="7" t="s">
        <v>371</v>
      </c>
    </row>
    <row r="14" spans="1:10" ht="14.25">
      <c r="A14" s="118" t="s">
        <v>372</v>
      </c>
      <c r="B14" s="86">
        <v>35.4</v>
      </c>
      <c r="C14" s="86">
        <v>35</v>
      </c>
      <c r="D14" s="86">
        <v>44.8</v>
      </c>
      <c r="E14" s="56">
        <v>52.1</v>
      </c>
      <c r="F14" s="54">
        <v>51.8</v>
      </c>
      <c r="G14" s="55">
        <v>50.7</v>
      </c>
      <c r="H14" s="55">
        <v>58.3</v>
      </c>
      <c r="I14" s="55">
        <v>63.7</v>
      </c>
      <c r="J14" s="9" t="s">
        <v>373</v>
      </c>
    </row>
    <row r="15" spans="1:10" ht="12.75">
      <c r="A15" s="118" t="s">
        <v>122</v>
      </c>
      <c r="B15" s="86">
        <v>14.9</v>
      </c>
      <c r="C15" s="86">
        <v>14.1</v>
      </c>
      <c r="D15" s="86">
        <v>16.3</v>
      </c>
      <c r="E15" s="43">
        <v>24.5</v>
      </c>
      <c r="F15" s="51">
        <v>20.7</v>
      </c>
      <c r="G15" s="52">
        <v>16.4</v>
      </c>
      <c r="H15" s="52">
        <v>18.4</v>
      </c>
      <c r="I15" s="55">
        <v>19</v>
      </c>
      <c r="J15" s="9" t="s">
        <v>134</v>
      </c>
    </row>
    <row r="16" spans="1:10" ht="27.75" customHeight="1">
      <c r="A16" s="165" t="s">
        <v>383</v>
      </c>
      <c r="B16" s="57">
        <v>331</v>
      </c>
      <c r="C16" s="57">
        <v>367</v>
      </c>
      <c r="D16" s="57">
        <v>438</v>
      </c>
      <c r="E16" s="43">
        <v>455</v>
      </c>
      <c r="F16" s="51">
        <v>521</v>
      </c>
      <c r="G16" s="52">
        <v>595</v>
      </c>
      <c r="H16" s="52">
        <v>549</v>
      </c>
      <c r="I16" s="52">
        <v>631</v>
      </c>
      <c r="J16" s="8" t="s">
        <v>384</v>
      </c>
    </row>
    <row r="17" spans="1:10" ht="18" customHeight="1">
      <c r="A17" s="191" t="s">
        <v>374</v>
      </c>
      <c r="B17" s="191"/>
      <c r="C17" s="191"/>
      <c r="D17" s="191"/>
      <c r="E17" s="191"/>
      <c r="F17" s="191"/>
      <c r="G17" s="191"/>
      <c r="H17" s="191"/>
      <c r="I17" s="191"/>
      <c r="J17" s="191"/>
    </row>
    <row r="18" spans="1:10" ht="18" customHeight="1">
      <c r="A18" s="195" t="s">
        <v>375</v>
      </c>
      <c r="B18" s="195"/>
      <c r="C18" s="195"/>
      <c r="D18" s="195"/>
      <c r="E18" s="195"/>
      <c r="F18" s="195"/>
      <c r="G18" s="195"/>
      <c r="H18" s="195"/>
      <c r="I18" s="195"/>
      <c r="J18" s="195"/>
    </row>
    <row r="19" spans="1:10" ht="14.25">
      <c r="A19" s="50" t="s">
        <v>376</v>
      </c>
      <c r="B19" s="57"/>
      <c r="C19" s="57"/>
      <c r="D19" s="57"/>
      <c r="E19" s="20"/>
      <c r="F19" s="20"/>
      <c r="G19" s="20"/>
      <c r="H19" s="20"/>
      <c r="I19" s="20"/>
      <c r="J19" s="6" t="s">
        <v>377</v>
      </c>
    </row>
    <row r="20" spans="1:10" ht="12.75">
      <c r="A20" s="59" t="s">
        <v>123</v>
      </c>
      <c r="B20" s="57">
        <v>4863</v>
      </c>
      <c r="C20" s="57">
        <v>4106</v>
      </c>
      <c r="D20" s="57">
        <v>4307</v>
      </c>
      <c r="E20" s="148">
        <v>4525</v>
      </c>
      <c r="F20" s="144">
        <v>4915</v>
      </c>
      <c r="G20" s="140">
        <v>5142</v>
      </c>
      <c r="H20" s="140">
        <v>5426</v>
      </c>
      <c r="I20" s="140">
        <v>5452</v>
      </c>
      <c r="J20" s="7" t="s">
        <v>135</v>
      </c>
    </row>
    <row r="21" spans="1:10" ht="12.75">
      <c r="A21" s="59" t="s">
        <v>124</v>
      </c>
      <c r="B21" s="57">
        <v>567</v>
      </c>
      <c r="C21" s="57">
        <v>657</v>
      </c>
      <c r="D21" s="57">
        <v>691</v>
      </c>
      <c r="E21" s="148">
        <v>630</v>
      </c>
      <c r="F21" s="144">
        <v>718</v>
      </c>
      <c r="G21" s="140">
        <v>775</v>
      </c>
      <c r="H21" s="140">
        <v>753</v>
      </c>
      <c r="I21" s="140">
        <v>827</v>
      </c>
      <c r="J21" s="7" t="s">
        <v>136</v>
      </c>
    </row>
    <row r="22" spans="1:10" ht="14.25">
      <c r="A22" s="59" t="s">
        <v>378</v>
      </c>
      <c r="B22" s="57">
        <v>9735</v>
      </c>
      <c r="C22" s="57">
        <v>9242</v>
      </c>
      <c r="D22" s="57">
        <v>9089</v>
      </c>
      <c r="E22" s="148">
        <v>10197</v>
      </c>
      <c r="F22" s="144">
        <v>9928</v>
      </c>
      <c r="G22" s="140">
        <v>10120</v>
      </c>
      <c r="H22" s="140">
        <v>9953</v>
      </c>
      <c r="I22" s="140">
        <v>9557</v>
      </c>
      <c r="J22" s="7" t="s">
        <v>379</v>
      </c>
    </row>
    <row r="23" spans="1:10" ht="14.25">
      <c r="A23" s="43" t="s">
        <v>380</v>
      </c>
      <c r="B23" s="86">
        <v>44.2</v>
      </c>
      <c r="C23" s="86">
        <v>38.9</v>
      </c>
      <c r="D23" s="86">
        <v>38.3</v>
      </c>
      <c r="E23" s="155">
        <v>41.2</v>
      </c>
      <c r="F23" s="163">
        <v>40.5</v>
      </c>
      <c r="G23" s="164">
        <v>41.2</v>
      </c>
      <c r="H23" s="164">
        <v>39.4</v>
      </c>
      <c r="I23" s="164">
        <v>39.8</v>
      </c>
      <c r="J23" s="6" t="s">
        <v>381</v>
      </c>
    </row>
    <row r="24" spans="1:10" ht="12.75">
      <c r="A24" s="43" t="s">
        <v>125</v>
      </c>
      <c r="B24" s="57">
        <v>1506</v>
      </c>
      <c r="C24" s="57">
        <v>1495</v>
      </c>
      <c r="D24" s="57">
        <v>1586</v>
      </c>
      <c r="E24" s="148">
        <v>1712</v>
      </c>
      <c r="F24" s="144">
        <v>1793</v>
      </c>
      <c r="G24" s="140">
        <v>1776</v>
      </c>
      <c r="H24" s="140">
        <v>1782</v>
      </c>
      <c r="I24" s="140">
        <v>1667</v>
      </c>
      <c r="J24" s="6" t="s">
        <v>137</v>
      </c>
    </row>
    <row r="25" spans="1:10" ht="12.75">
      <c r="A25" s="43" t="s">
        <v>301</v>
      </c>
      <c r="B25" s="82">
        <v>292</v>
      </c>
      <c r="C25" s="82">
        <v>499</v>
      </c>
      <c r="D25" s="82">
        <v>776</v>
      </c>
      <c r="E25" s="148">
        <v>925</v>
      </c>
      <c r="F25" s="144">
        <v>939</v>
      </c>
      <c r="G25" s="140">
        <v>949</v>
      </c>
      <c r="H25" s="140">
        <v>1002</v>
      </c>
      <c r="I25" s="140">
        <v>1026</v>
      </c>
      <c r="J25" s="6" t="s">
        <v>302</v>
      </c>
    </row>
    <row r="26" spans="1:10" ht="14.25">
      <c r="A26" s="43" t="s">
        <v>259</v>
      </c>
      <c r="B26" s="57">
        <v>528</v>
      </c>
      <c r="C26" s="57">
        <v>579</v>
      </c>
      <c r="D26" s="57">
        <v>618</v>
      </c>
      <c r="E26" s="148">
        <v>710</v>
      </c>
      <c r="F26" s="144">
        <v>684</v>
      </c>
      <c r="G26" s="140">
        <v>728</v>
      </c>
      <c r="H26" s="140">
        <v>739</v>
      </c>
      <c r="I26" s="140">
        <v>745</v>
      </c>
      <c r="J26" s="6" t="s">
        <v>382</v>
      </c>
    </row>
    <row r="27" spans="1:10" ht="12.75">
      <c r="A27" s="43" t="s">
        <v>126</v>
      </c>
      <c r="B27" s="57">
        <v>4114</v>
      </c>
      <c r="C27" s="82">
        <v>3798</v>
      </c>
      <c r="D27" s="82">
        <v>3682</v>
      </c>
      <c r="E27" s="148">
        <v>3234</v>
      </c>
      <c r="F27" s="144">
        <v>3366</v>
      </c>
      <c r="G27" s="140">
        <v>3170</v>
      </c>
      <c r="H27" s="140">
        <v>3133</v>
      </c>
      <c r="I27" s="140">
        <v>3120</v>
      </c>
      <c r="J27" s="6" t="s">
        <v>296</v>
      </c>
    </row>
    <row r="28" spans="1:10" ht="16.5" customHeight="1">
      <c r="A28" s="165" t="s">
        <v>469</v>
      </c>
      <c r="B28" s="57"/>
      <c r="C28" s="57"/>
      <c r="D28" s="57"/>
      <c r="E28" s="148"/>
      <c r="F28" s="144"/>
      <c r="G28" s="140"/>
      <c r="H28" s="140"/>
      <c r="I28" s="140"/>
      <c r="J28" s="8" t="s">
        <v>470</v>
      </c>
    </row>
    <row r="29" spans="1:10" ht="12.75">
      <c r="A29" s="59" t="s">
        <v>127</v>
      </c>
      <c r="B29" s="86">
        <v>5.3</v>
      </c>
      <c r="C29" s="86">
        <v>5.9</v>
      </c>
      <c r="D29" s="86">
        <v>6.5</v>
      </c>
      <c r="E29" s="155">
        <v>6.9</v>
      </c>
      <c r="F29" s="143">
        <v>7</v>
      </c>
      <c r="G29" s="145">
        <v>7.2</v>
      </c>
      <c r="H29" s="145">
        <v>7.3</v>
      </c>
      <c r="I29" s="145">
        <v>7.4</v>
      </c>
      <c r="J29" s="7" t="s">
        <v>135</v>
      </c>
    </row>
    <row r="30" spans="1:10" ht="12.75">
      <c r="A30" s="59" t="s">
        <v>128</v>
      </c>
      <c r="B30" s="86">
        <v>0.8</v>
      </c>
      <c r="C30" s="86">
        <v>0.7</v>
      </c>
      <c r="D30" s="86">
        <v>0.7</v>
      </c>
      <c r="E30" s="155">
        <v>0.8</v>
      </c>
      <c r="F30" s="143">
        <v>0.8</v>
      </c>
      <c r="G30" s="145">
        <v>0.8</v>
      </c>
      <c r="H30" s="145">
        <v>0.8</v>
      </c>
      <c r="I30" s="145">
        <v>0.8</v>
      </c>
      <c r="J30" s="7" t="s">
        <v>305</v>
      </c>
    </row>
    <row r="31" spans="1:10" ht="31.5" customHeight="1">
      <c r="A31" s="165" t="s">
        <v>385</v>
      </c>
      <c r="B31" s="82">
        <v>17</v>
      </c>
      <c r="C31" s="82">
        <v>20</v>
      </c>
      <c r="D31" s="82">
        <v>20</v>
      </c>
      <c r="E31" s="60">
        <v>39</v>
      </c>
      <c r="F31" s="92">
        <v>54</v>
      </c>
      <c r="G31" s="96">
        <v>60</v>
      </c>
      <c r="H31" s="96">
        <v>63</v>
      </c>
      <c r="I31" s="140">
        <v>70</v>
      </c>
      <c r="J31" s="8" t="s">
        <v>386</v>
      </c>
    </row>
    <row r="32" spans="1:10" ht="18" customHeight="1">
      <c r="A32" s="191" t="s">
        <v>138</v>
      </c>
      <c r="B32" s="191"/>
      <c r="C32" s="191"/>
      <c r="D32" s="191"/>
      <c r="E32" s="191"/>
      <c r="F32" s="191"/>
      <c r="G32" s="191"/>
      <c r="H32" s="191"/>
      <c r="I32" s="191"/>
      <c r="J32" s="191"/>
    </row>
    <row r="33" spans="1:10" ht="18" customHeight="1">
      <c r="A33" s="190" t="s">
        <v>139</v>
      </c>
      <c r="B33" s="190"/>
      <c r="C33" s="190"/>
      <c r="D33" s="190"/>
      <c r="E33" s="190"/>
      <c r="F33" s="190"/>
      <c r="G33" s="190"/>
      <c r="H33" s="190"/>
      <c r="I33" s="190"/>
      <c r="J33" s="190"/>
    </row>
    <row r="34" spans="1:10" ht="12.75">
      <c r="A34" s="43" t="s">
        <v>129</v>
      </c>
      <c r="B34" s="57">
        <v>374</v>
      </c>
      <c r="C34" s="57">
        <v>346</v>
      </c>
      <c r="D34" s="57">
        <v>336</v>
      </c>
      <c r="E34" s="40">
        <v>319</v>
      </c>
      <c r="F34" s="40">
        <v>322</v>
      </c>
      <c r="G34" s="40">
        <v>324</v>
      </c>
      <c r="H34" s="40">
        <v>321</v>
      </c>
      <c r="I34" s="40">
        <v>319</v>
      </c>
      <c r="J34" s="6" t="s">
        <v>140</v>
      </c>
    </row>
    <row r="35" spans="1:10" ht="25.5">
      <c r="A35" s="165" t="s">
        <v>387</v>
      </c>
      <c r="B35" s="57">
        <v>2983</v>
      </c>
      <c r="C35" s="57">
        <v>2753</v>
      </c>
      <c r="D35" s="57">
        <v>2503</v>
      </c>
      <c r="E35" s="40">
        <v>2360</v>
      </c>
      <c r="F35" s="40">
        <v>2359</v>
      </c>
      <c r="G35" s="40">
        <v>2353</v>
      </c>
      <c r="H35" s="40">
        <v>2307</v>
      </c>
      <c r="I35" s="40">
        <v>2254</v>
      </c>
      <c r="J35" s="8" t="s">
        <v>388</v>
      </c>
    </row>
    <row r="36" spans="1:10" ht="26.25" customHeight="1">
      <c r="A36" s="165" t="s">
        <v>389</v>
      </c>
      <c r="B36" s="57">
        <v>175</v>
      </c>
      <c r="C36" s="57">
        <v>166</v>
      </c>
      <c r="D36" s="57">
        <v>136</v>
      </c>
      <c r="E36" s="40">
        <v>161</v>
      </c>
      <c r="F36" s="40">
        <v>163</v>
      </c>
      <c r="G36" s="40">
        <v>165</v>
      </c>
      <c r="H36" s="40">
        <v>162</v>
      </c>
      <c r="I36" s="40">
        <v>165</v>
      </c>
      <c r="J36" s="8" t="s">
        <v>390</v>
      </c>
    </row>
    <row r="37" spans="1:10" ht="27">
      <c r="A37" s="165" t="s">
        <v>480</v>
      </c>
      <c r="B37" s="57"/>
      <c r="C37" s="57"/>
      <c r="D37" s="57"/>
      <c r="E37" s="40"/>
      <c r="F37" s="40"/>
      <c r="G37" s="40"/>
      <c r="H37" s="40"/>
      <c r="I37" s="40"/>
      <c r="J37" s="8" t="s">
        <v>481</v>
      </c>
    </row>
    <row r="38" spans="1:10" ht="12.75">
      <c r="A38" s="59" t="s">
        <v>186</v>
      </c>
      <c r="B38" s="57">
        <v>3665</v>
      </c>
      <c r="C38" s="57">
        <v>3282</v>
      </c>
      <c r="D38" s="57">
        <v>2512</v>
      </c>
      <c r="E38" s="40">
        <v>2588</v>
      </c>
      <c r="F38" s="40">
        <v>2533</v>
      </c>
      <c r="G38" s="40">
        <v>2419</v>
      </c>
      <c r="H38" s="40">
        <v>2329</v>
      </c>
      <c r="I38" s="40">
        <v>2260</v>
      </c>
      <c r="J38" s="7" t="s">
        <v>229</v>
      </c>
    </row>
    <row r="39" spans="1:10" ht="12.75">
      <c r="A39" s="59" t="s">
        <v>130</v>
      </c>
      <c r="B39" s="86">
        <v>21</v>
      </c>
      <c r="C39" s="86">
        <v>19.8</v>
      </c>
      <c r="D39" s="86">
        <v>18.4</v>
      </c>
      <c r="E39" s="58">
        <v>16.1</v>
      </c>
      <c r="F39" s="58">
        <v>15.5</v>
      </c>
      <c r="G39" s="58">
        <v>14.7</v>
      </c>
      <c r="H39" s="58">
        <v>14.4</v>
      </c>
      <c r="I39" s="58">
        <v>13.7</v>
      </c>
      <c r="J39" s="7" t="s">
        <v>141</v>
      </c>
    </row>
    <row r="40" spans="1:10" ht="25.5">
      <c r="A40" s="165" t="s">
        <v>391</v>
      </c>
      <c r="B40" s="86">
        <v>2</v>
      </c>
      <c r="C40" s="86">
        <v>2.5</v>
      </c>
      <c r="D40" s="86">
        <v>2.4</v>
      </c>
      <c r="E40" s="58">
        <v>4</v>
      </c>
      <c r="F40" s="58">
        <v>4</v>
      </c>
      <c r="G40" s="58">
        <v>3.8</v>
      </c>
      <c r="H40" s="58">
        <v>6</v>
      </c>
      <c r="I40" s="58">
        <v>6.2</v>
      </c>
      <c r="J40" s="8" t="s">
        <v>392</v>
      </c>
    </row>
    <row r="41" spans="1:10" ht="14.25">
      <c r="A41" s="43" t="s">
        <v>507</v>
      </c>
      <c r="B41" s="57">
        <v>291</v>
      </c>
      <c r="C41" s="57">
        <v>284</v>
      </c>
      <c r="D41" s="57">
        <v>339</v>
      </c>
      <c r="E41" s="43">
        <v>339</v>
      </c>
      <c r="F41" s="51">
        <v>385</v>
      </c>
      <c r="G41" s="52">
        <v>449</v>
      </c>
      <c r="H41" s="52">
        <v>497</v>
      </c>
      <c r="I41" s="52">
        <v>464</v>
      </c>
      <c r="J41" s="6" t="s">
        <v>508</v>
      </c>
    </row>
    <row r="42" spans="1:10" ht="12.75">
      <c r="A42" s="43" t="s">
        <v>262</v>
      </c>
      <c r="B42" s="57">
        <v>50</v>
      </c>
      <c r="C42" s="57">
        <v>52</v>
      </c>
      <c r="D42" s="57">
        <v>57</v>
      </c>
      <c r="E42" s="43">
        <v>65</v>
      </c>
      <c r="F42" s="51">
        <v>69</v>
      </c>
      <c r="G42" s="52">
        <v>73</v>
      </c>
      <c r="H42" s="52">
        <v>78</v>
      </c>
      <c r="I42" s="52">
        <v>78</v>
      </c>
      <c r="J42" s="6" t="s">
        <v>306</v>
      </c>
    </row>
    <row r="43" spans="1:10" ht="12.75">
      <c r="A43" s="43" t="s">
        <v>131</v>
      </c>
      <c r="B43" s="57">
        <v>867</v>
      </c>
      <c r="C43" s="57">
        <v>877</v>
      </c>
      <c r="D43" s="57">
        <v>747</v>
      </c>
      <c r="E43" s="43">
        <v>803</v>
      </c>
      <c r="F43" s="51">
        <v>935</v>
      </c>
      <c r="G43" s="52">
        <v>1034</v>
      </c>
      <c r="H43" s="52">
        <v>1258</v>
      </c>
      <c r="I43" s="52">
        <v>1426</v>
      </c>
      <c r="J43" s="6" t="s">
        <v>142</v>
      </c>
    </row>
    <row r="44" ht="9" customHeight="1"/>
    <row r="45" spans="1:10" ht="76.5" customHeight="1">
      <c r="A45" s="186" t="s">
        <v>538</v>
      </c>
      <c r="B45" s="186"/>
      <c r="C45" s="186"/>
      <c r="D45" s="186"/>
      <c r="E45" s="186"/>
      <c r="F45" s="186"/>
      <c r="G45" s="186"/>
      <c r="H45" s="186"/>
      <c r="I45" s="186"/>
      <c r="J45" s="186"/>
    </row>
    <row r="46" spans="1:10" ht="79.5" customHeight="1">
      <c r="A46" s="187" t="s">
        <v>554</v>
      </c>
      <c r="B46" s="187"/>
      <c r="C46" s="187"/>
      <c r="D46" s="187"/>
      <c r="E46" s="187"/>
      <c r="F46" s="187"/>
      <c r="G46" s="187"/>
      <c r="H46" s="187"/>
      <c r="I46" s="187"/>
      <c r="J46" s="187"/>
    </row>
  </sheetData>
  <mergeCells count="8">
    <mergeCell ref="A45:J45"/>
    <mergeCell ref="A46:J46"/>
    <mergeCell ref="A5:J5"/>
    <mergeCell ref="A6:J6"/>
    <mergeCell ref="A17:J17"/>
    <mergeCell ref="A18:J18"/>
    <mergeCell ref="A32:J32"/>
    <mergeCell ref="A33:J33"/>
  </mergeCells>
  <printOptions/>
  <pageMargins left="0.7" right="0.7" top="0.75" bottom="0.75" header="0.3" footer="0.3"/>
  <pageSetup fitToHeight="1" fitToWidth="1" horizontalDpi="600" verticalDpi="600" orientation="landscape" paperSize="9" scale="57" r:id="rId1"/>
  <colBreaks count="1" manualBreakCount="1">
    <brk id="3"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52"/>
  <sheetViews>
    <sheetView showGridLines="0" zoomScaleSheetLayoutView="100" workbookViewId="0" topLeftCell="A1"/>
  </sheetViews>
  <sheetFormatPr defaultColWidth="9.00390625" defaultRowHeight="12.75"/>
  <cols>
    <col min="1" max="1" width="73.00390625" style="43" customWidth="1"/>
    <col min="2" max="2" width="11.57421875" style="43" customWidth="1"/>
    <col min="3" max="3" width="10.00390625" style="43" customWidth="1"/>
    <col min="4" max="4" width="10.8515625" style="43" customWidth="1"/>
    <col min="5" max="5" width="11.7109375" style="43" customWidth="1"/>
    <col min="6" max="6" width="11.421875" style="43" customWidth="1"/>
    <col min="7" max="7" width="10.421875" style="43" customWidth="1"/>
    <col min="8" max="8" width="11.00390625" style="43" customWidth="1"/>
    <col min="9" max="9" width="11.7109375" style="43" customWidth="1"/>
    <col min="10" max="10" width="65.8515625" style="1" customWidth="1"/>
    <col min="11" max="11" width="7.7109375" style="43" customWidth="1"/>
    <col min="12" max="16384" width="9.00390625" style="43" customWidth="1"/>
  </cols>
  <sheetData>
    <row r="1" ht="30.75" customHeight="1"/>
    <row r="2" ht="16.5" customHeight="1">
      <c r="A2" s="2" t="s">
        <v>483</v>
      </c>
    </row>
    <row r="3" spans="1:10" ht="12.75">
      <c r="A3" s="3" t="s">
        <v>263</v>
      </c>
      <c r="B3" s="45"/>
      <c r="C3" s="45"/>
      <c r="D3" s="45"/>
      <c r="E3" s="45"/>
      <c r="F3" s="45"/>
      <c r="G3" s="45"/>
      <c r="H3" s="45"/>
      <c r="I3" s="45"/>
      <c r="J3" s="4"/>
    </row>
    <row r="4" spans="1:10" s="49" customFormat="1" ht="20.25" customHeight="1" thickBot="1">
      <c r="A4" s="46" t="s">
        <v>143</v>
      </c>
      <c r="B4" s="47">
        <v>2000</v>
      </c>
      <c r="C4" s="48">
        <v>2005</v>
      </c>
      <c r="D4" s="47">
        <v>2010</v>
      </c>
      <c r="E4" s="47">
        <v>2013</v>
      </c>
      <c r="F4" s="48">
        <v>2014</v>
      </c>
      <c r="G4" s="48">
        <v>2015</v>
      </c>
      <c r="H4" s="48">
        <v>2016</v>
      </c>
      <c r="I4" s="48">
        <v>2017</v>
      </c>
      <c r="J4" s="5" t="s">
        <v>144</v>
      </c>
    </row>
    <row r="5" spans="1:10" ht="19.5" customHeight="1">
      <c r="A5" s="193" t="s">
        <v>46</v>
      </c>
      <c r="B5" s="193"/>
      <c r="C5" s="193"/>
      <c r="D5" s="193"/>
      <c r="E5" s="193"/>
      <c r="F5" s="193"/>
      <c r="G5" s="193"/>
      <c r="H5" s="193"/>
      <c r="I5" s="193"/>
      <c r="J5" s="193"/>
    </row>
    <row r="6" spans="1:10" ht="17.25" customHeight="1">
      <c r="A6" s="190" t="s">
        <v>47</v>
      </c>
      <c r="B6" s="190"/>
      <c r="C6" s="190"/>
      <c r="D6" s="190"/>
      <c r="E6" s="190"/>
      <c r="F6" s="190"/>
      <c r="G6" s="190"/>
      <c r="H6" s="190"/>
      <c r="I6" s="190"/>
      <c r="J6" s="190"/>
    </row>
    <row r="7" spans="1:10" ht="15.75" customHeight="1">
      <c r="A7" s="43" t="s">
        <v>34</v>
      </c>
      <c r="B7" s="114">
        <v>34</v>
      </c>
      <c r="C7" s="116">
        <v>22</v>
      </c>
      <c r="D7" s="114">
        <v>14</v>
      </c>
      <c r="E7" s="50">
        <v>24</v>
      </c>
      <c r="F7" s="97">
        <v>26</v>
      </c>
      <c r="G7" s="51">
        <v>24</v>
      </c>
      <c r="H7" s="52">
        <v>27</v>
      </c>
      <c r="I7" s="52">
        <v>28</v>
      </c>
      <c r="J7" s="6" t="s">
        <v>297</v>
      </c>
    </row>
    <row r="8" spans="1:10" ht="15.75" customHeight="1">
      <c r="A8" s="43" t="s">
        <v>316</v>
      </c>
      <c r="B8" s="120">
        <v>6.9</v>
      </c>
      <c r="C8" s="160">
        <v>6.6</v>
      </c>
      <c r="D8" s="120">
        <v>5.1</v>
      </c>
      <c r="E8" s="168">
        <v>7.3</v>
      </c>
      <c r="F8" s="100">
        <v>7.3</v>
      </c>
      <c r="G8" s="54">
        <v>7.6</v>
      </c>
      <c r="H8" s="55">
        <v>8.5</v>
      </c>
      <c r="I8" s="55">
        <v>8.5</v>
      </c>
      <c r="J8" s="6" t="s">
        <v>298</v>
      </c>
    </row>
    <row r="9" spans="1:10" ht="16.5" customHeight="1">
      <c r="A9" s="43" t="s">
        <v>35</v>
      </c>
      <c r="B9" s="114">
        <v>731</v>
      </c>
      <c r="C9" s="116">
        <v>979</v>
      </c>
      <c r="D9" s="114">
        <v>1108</v>
      </c>
      <c r="E9" s="50">
        <v>1216</v>
      </c>
      <c r="F9" s="97">
        <v>1314</v>
      </c>
      <c r="G9" s="51">
        <v>1578</v>
      </c>
      <c r="H9" s="52">
        <v>1677</v>
      </c>
      <c r="I9" s="52">
        <v>1819</v>
      </c>
      <c r="J9" s="6" t="s">
        <v>299</v>
      </c>
    </row>
    <row r="10" spans="1:10" ht="16.5" customHeight="1">
      <c r="A10" s="43" t="s">
        <v>36</v>
      </c>
      <c r="B10" s="114"/>
      <c r="C10" s="116"/>
      <c r="D10" s="114"/>
      <c r="E10" s="50"/>
      <c r="F10" s="97"/>
      <c r="G10" s="51"/>
      <c r="H10" s="52"/>
      <c r="I10" s="52"/>
      <c r="J10" s="6" t="s">
        <v>48</v>
      </c>
    </row>
    <row r="11" spans="1:10" ht="14.25" customHeight="1">
      <c r="A11" s="59" t="s">
        <v>432</v>
      </c>
      <c r="B11" s="114">
        <v>244</v>
      </c>
      <c r="C11" s="116">
        <v>236</v>
      </c>
      <c r="D11" s="114">
        <v>180</v>
      </c>
      <c r="E11" s="43">
        <v>181</v>
      </c>
      <c r="F11" s="52">
        <v>181</v>
      </c>
      <c r="G11" s="51">
        <v>180</v>
      </c>
      <c r="H11" s="52">
        <v>179</v>
      </c>
      <c r="I11" s="52">
        <v>179</v>
      </c>
      <c r="J11" s="7" t="s">
        <v>433</v>
      </c>
    </row>
    <row r="12" spans="1:10" ht="15.75" customHeight="1">
      <c r="A12" s="59" t="s">
        <v>434</v>
      </c>
      <c r="B12" s="114">
        <v>239</v>
      </c>
      <c r="C12" s="116">
        <v>229</v>
      </c>
      <c r="D12" s="114">
        <v>175</v>
      </c>
      <c r="E12" s="43">
        <v>175</v>
      </c>
      <c r="F12" s="52">
        <v>174</v>
      </c>
      <c r="G12" s="51">
        <v>173</v>
      </c>
      <c r="H12" s="52">
        <v>172</v>
      </c>
      <c r="I12" s="52">
        <v>172</v>
      </c>
      <c r="J12" s="7" t="s">
        <v>435</v>
      </c>
    </row>
    <row r="13" spans="1:10" ht="15" customHeight="1">
      <c r="A13" s="43" t="s">
        <v>436</v>
      </c>
      <c r="B13" s="114">
        <v>877</v>
      </c>
      <c r="C13" s="116">
        <v>788</v>
      </c>
      <c r="D13" s="114">
        <v>802</v>
      </c>
      <c r="E13" s="43">
        <v>1437</v>
      </c>
      <c r="F13" s="52">
        <v>1450</v>
      </c>
      <c r="G13" s="51">
        <v>1512</v>
      </c>
      <c r="H13" s="40">
        <v>1602</v>
      </c>
      <c r="I13" s="40">
        <v>1629</v>
      </c>
      <c r="J13" s="6" t="s">
        <v>437</v>
      </c>
    </row>
    <row r="14" spans="1:10" ht="15.75" customHeight="1">
      <c r="A14" s="59" t="s">
        <v>37</v>
      </c>
      <c r="B14" s="114">
        <v>74</v>
      </c>
      <c r="C14" s="116">
        <v>94</v>
      </c>
      <c r="D14" s="114">
        <v>144</v>
      </c>
      <c r="E14" s="43">
        <v>178</v>
      </c>
      <c r="F14" s="52">
        <v>182</v>
      </c>
      <c r="G14" s="51">
        <v>188</v>
      </c>
      <c r="H14" s="40">
        <v>193</v>
      </c>
      <c r="I14" s="40">
        <v>202</v>
      </c>
      <c r="J14" s="7" t="s">
        <v>49</v>
      </c>
    </row>
    <row r="15" spans="1:10" ht="15.75" customHeight="1">
      <c r="A15" s="43" t="s">
        <v>438</v>
      </c>
      <c r="B15" s="120">
        <v>444.1</v>
      </c>
      <c r="C15" s="160">
        <v>388.5</v>
      </c>
      <c r="D15" s="120">
        <v>353.1</v>
      </c>
      <c r="E15" s="56">
        <v>411.3</v>
      </c>
      <c r="F15" s="55">
        <v>422.5</v>
      </c>
      <c r="G15" s="54">
        <v>441.4</v>
      </c>
      <c r="H15" s="58">
        <v>478.4</v>
      </c>
      <c r="I15" s="58">
        <v>493</v>
      </c>
      <c r="J15" s="6" t="s">
        <v>439</v>
      </c>
    </row>
    <row r="16" spans="1:10" ht="15" customHeight="1">
      <c r="A16" s="43" t="s">
        <v>440</v>
      </c>
      <c r="B16" s="114">
        <v>602</v>
      </c>
      <c r="C16" s="116">
        <v>612</v>
      </c>
      <c r="D16" s="114">
        <v>717</v>
      </c>
      <c r="E16" s="43">
        <v>858</v>
      </c>
      <c r="F16" s="52">
        <v>956</v>
      </c>
      <c r="G16" s="51">
        <v>1058</v>
      </c>
      <c r="H16" s="40">
        <v>1156</v>
      </c>
      <c r="I16" s="40">
        <v>1234</v>
      </c>
      <c r="J16" s="6" t="s">
        <v>441</v>
      </c>
    </row>
    <row r="17" spans="1:10" ht="17.25" customHeight="1">
      <c r="A17" s="191" t="s">
        <v>510</v>
      </c>
      <c r="B17" s="191"/>
      <c r="C17" s="191"/>
      <c r="D17" s="191"/>
      <c r="E17" s="191"/>
      <c r="F17" s="191"/>
      <c r="G17" s="191"/>
      <c r="H17" s="191"/>
      <c r="I17" s="191"/>
      <c r="J17" s="191"/>
    </row>
    <row r="18" spans="1:10" ht="17.25" customHeight="1">
      <c r="A18" s="195" t="s">
        <v>511</v>
      </c>
      <c r="B18" s="195"/>
      <c r="C18" s="195"/>
      <c r="D18" s="195"/>
      <c r="E18" s="195"/>
      <c r="F18" s="195"/>
      <c r="G18" s="195"/>
      <c r="H18" s="195"/>
      <c r="I18" s="195"/>
      <c r="J18" s="195"/>
    </row>
    <row r="19" spans="1:10" ht="14.25">
      <c r="A19" s="43" t="s">
        <v>512</v>
      </c>
      <c r="B19" s="72">
        <v>906.8</v>
      </c>
      <c r="C19" s="72">
        <v>778.7</v>
      </c>
      <c r="D19" s="72">
        <v>750.2</v>
      </c>
      <c r="E19" s="56">
        <v>738.3</v>
      </c>
      <c r="F19" s="54">
        <v>732.4</v>
      </c>
      <c r="G19" s="55">
        <v>759.9</v>
      </c>
      <c r="H19" s="55">
        <v>724.7</v>
      </c>
      <c r="I19" s="55">
        <v>748.2</v>
      </c>
      <c r="J19" s="6" t="s">
        <v>513</v>
      </c>
    </row>
    <row r="20" spans="1:10" ht="12.75">
      <c r="A20" s="59" t="s">
        <v>180</v>
      </c>
      <c r="B20" s="72" t="s">
        <v>248</v>
      </c>
      <c r="C20" s="72" t="s">
        <v>248</v>
      </c>
      <c r="D20" s="72">
        <v>97.2</v>
      </c>
      <c r="E20" s="121">
        <v>98.2</v>
      </c>
      <c r="F20" s="120">
        <v>98.9</v>
      </c>
      <c r="G20" s="121">
        <v>98.5</v>
      </c>
      <c r="H20" s="121">
        <v>98.7</v>
      </c>
      <c r="I20" s="121">
        <v>98.4</v>
      </c>
      <c r="J20" s="7" t="s">
        <v>181</v>
      </c>
    </row>
    <row r="21" spans="1:10" ht="14.25">
      <c r="A21" s="43" t="s">
        <v>514</v>
      </c>
      <c r="B21" s="72">
        <v>617.5</v>
      </c>
      <c r="C21" s="72">
        <v>571.9</v>
      </c>
      <c r="D21" s="72">
        <v>567.9</v>
      </c>
      <c r="E21" s="56">
        <v>566.5</v>
      </c>
      <c r="F21" s="54">
        <v>572</v>
      </c>
      <c r="G21" s="55">
        <v>598.6</v>
      </c>
      <c r="H21" s="55">
        <v>572.5</v>
      </c>
      <c r="I21" s="55">
        <v>589.4</v>
      </c>
      <c r="J21" s="6" t="s">
        <v>515</v>
      </c>
    </row>
    <row r="22" spans="1:10" ht="12.75">
      <c r="A22" s="59" t="s">
        <v>38</v>
      </c>
      <c r="B22" s="175"/>
      <c r="C22" s="72"/>
      <c r="D22" s="72"/>
      <c r="E22" s="56"/>
      <c r="F22" s="54"/>
      <c r="G22" s="55"/>
      <c r="H22" s="55"/>
      <c r="I22" s="55"/>
      <c r="J22" s="7" t="s">
        <v>50</v>
      </c>
    </row>
    <row r="23" spans="1:10" ht="12.75">
      <c r="A23" s="118" t="s">
        <v>39</v>
      </c>
      <c r="B23" s="72">
        <v>73</v>
      </c>
      <c r="C23" s="72">
        <v>70.2</v>
      </c>
      <c r="D23" s="72">
        <v>69</v>
      </c>
      <c r="E23" s="56">
        <v>66.6</v>
      </c>
      <c r="F23" s="54">
        <v>64.2</v>
      </c>
      <c r="G23" s="55">
        <v>62.7</v>
      </c>
      <c r="H23" s="55">
        <v>64.8</v>
      </c>
      <c r="I23" s="55">
        <v>64.5</v>
      </c>
      <c r="J23" s="9" t="s">
        <v>51</v>
      </c>
    </row>
    <row r="24" spans="1:10" ht="12.75">
      <c r="A24" s="122" t="s">
        <v>40</v>
      </c>
      <c r="B24" s="72">
        <v>25.1</v>
      </c>
      <c r="C24" s="72">
        <v>23.2</v>
      </c>
      <c r="D24" s="72">
        <v>23.9</v>
      </c>
      <c r="E24" s="56">
        <v>24.5</v>
      </c>
      <c r="F24" s="54">
        <v>26.3</v>
      </c>
      <c r="G24" s="55">
        <v>25.7</v>
      </c>
      <c r="H24" s="55">
        <v>26.5</v>
      </c>
      <c r="I24" s="55">
        <v>27.1</v>
      </c>
      <c r="J24" s="21" t="s">
        <v>52</v>
      </c>
    </row>
    <row r="25" spans="1:10" ht="12.75">
      <c r="A25" s="123" t="s">
        <v>425</v>
      </c>
      <c r="B25" s="72">
        <v>18.4</v>
      </c>
      <c r="C25" s="72">
        <v>12.8</v>
      </c>
      <c r="D25" s="72">
        <v>9.9</v>
      </c>
      <c r="E25" s="56">
        <v>11.2</v>
      </c>
      <c r="F25" s="54">
        <v>9</v>
      </c>
      <c r="G25" s="55">
        <v>8.6</v>
      </c>
      <c r="H25" s="55">
        <v>8.5</v>
      </c>
      <c r="I25" s="55">
        <v>10.1</v>
      </c>
      <c r="J25" s="22" t="s">
        <v>424</v>
      </c>
    </row>
    <row r="26" spans="1:10" ht="12.75">
      <c r="A26" s="118" t="s">
        <v>41</v>
      </c>
      <c r="B26" s="72">
        <v>6.5</v>
      </c>
      <c r="C26" s="72">
        <v>5.2</v>
      </c>
      <c r="D26" s="72">
        <v>3.6</v>
      </c>
      <c r="E26" s="56">
        <v>3.5</v>
      </c>
      <c r="F26" s="54">
        <v>3</v>
      </c>
      <c r="G26" s="55">
        <v>3</v>
      </c>
      <c r="H26" s="55">
        <v>3.3</v>
      </c>
      <c r="I26" s="55">
        <v>3.1</v>
      </c>
      <c r="J26" s="9" t="s">
        <v>53</v>
      </c>
    </row>
    <row r="27" spans="1:10" ht="12.75">
      <c r="A27" s="118" t="s">
        <v>42</v>
      </c>
      <c r="B27" s="72">
        <v>2.6</v>
      </c>
      <c r="C27" s="72">
        <v>2.2</v>
      </c>
      <c r="D27" s="72">
        <v>1.7</v>
      </c>
      <c r="E27" s="56">
        <v>1.8</v>
      </c>
      <c r="F27" s="54">
        <v>1.6</v>
      </c>
      <c r="G27" s="55">
        <v>1.5</v>
      </c>
      <c r="H27" s="55">
        <v>1.6</v>
      </c>
      <c r="I27" s="55">
        <v>1.7</v>
      </c>
      <c r="J27" s="9" t="s">
        <v>54</v>
      </c>
    </row>
    <row r="28" spans="1:10" ht="12.75">
      <c r="A28" s="43" t="s">
        <v>43</v>
      </c>
      <c r="B28" s="120"/>
      <c r="C28" s="120"/>
      <c r="D28" s="176"/>
      <c r="E28" s="56"/>
      <c r="F28" s="54"/>
      <c r="G28" s="55"/>
      <c r="H28" s="55"/>
      <c r="I28" s="55"/>
      <c r="J28" s="6" t="s">
        <v>55</v>
      </c>
    </row>
    <row r="29" spans="1:10" ht="12.75">
      <c r="A29" s="59" t="s">
        <v>39</v>
      </c>
      <c r="B29" s="120">
        <v>1214.1</v>
      </c>
      <c r="C29" s="120">
        <v>1308.5</v>
      </c>
      <c r="D29" s="120">
        <v>1464.1</v>
      </c>
      <c r="E29" s="56">
        <v>1511.7</v>
      </c>
      <c r="F29" s="54">
        <v>1656.7</v>
      </c>
      <c r="G29" s="55">
        <v>1599.8</v>
      </c>
      <c r="H29" s="55">
        <v>1473.9</v>
      </c>
      <c r="I29" s="55">
        <v>1640.6</v>
      </c>
      <c r="J29" s="7" t="s">
        <v>56</v>
      </c>
    </row>
    <row r="30" spans="1:10" ht="12.75">
      <c r="A30" s="118" t="s">
        <v>40</v>
      </c>
      <c r="B30" s="120">
        <v>578.5</v>
      </c>
      <c r="C30" s="120">
        <v>598</v>
      </c>
      <c r="D30" s="120">
        <v>645.7</v>
      </c>
      <c r="E30" s="56">
        <v>734.8</v>
      </c>
      <c r="F30" s="54">
        <v>868.1</v>
      </c>
      <c r="G30" s="55">
        <v>850.7</v>
      </c>
      <c r="H30" s="55">
        <v>745</v>
      </c>
      <c r="I30" s="55">
        <v>870.8</v>
      </c>
      <c r="J30" s="9" t="s">
        <v>52</v>
      </c>
    </row>
    <row r="31" spans="1:10" ht="12.75">
      <c r="A31" s="124" t="s">
        <v>425</v>
      </c>
      <c r="B31" s="120">
        <v>216.6</v>
      </c>
      <c r="C31" s="120">
        <v>168.1</v>
      </c>
      <c r="D31" s="120">
        <v>162.3</v>
      </c>
      <c r="E31" s="56">
        <v>193.6</v>
      </c>
      <c r="F31" s="54">
        <v>173.1</v>
      </c>
      <c r="G31" s="55">
        <v>158.5</v>
      </c>
      <c r="H31" s="55">
        <v>145</v>
      </c>
      <c r="I31" s="55">
        <v>192.7</v>
      </c>
      <c r="J31" s="23" t="s">
        <v>424</v>
      </c>
    </row>
    <row r="32" spans="1:10" ht="14.25">
      <c r="A32" s="59" t="s">
        <v>516</v>
      </c>
      <c r="B32" s="120">
        <v>841.8</v>
      </c>
      <c r="C32" s="120">
        <v>542.6</v>
      </c>
      <c r="D32" s="120">
        <v>513.5</v>
      </c>
      <c r="E32" s="56">
        <v>473.6</v>
      </c>
      <c r="F32" s="54">
        <v>517</v>
      </c>
      <c r="G32" s="55">
        <v>460.6</v>
      </c>
      <c r="H32" s="55">
        <v>579.3</v>
      </c>
      <c r="I32" s="55">
        <v>528.2</v>
      </c>
      <c r="J32" s="7" t="s">
        <v>517</v>
      </c>
    </row>
    <row r="33" spans="1:10" ht="12.75">
      <c r="A33" s="59" t="s">
        <v>42</v>
      </c>
      <c r="B33" s="120">
        <v>560.9</v>
      </c>
      <c r="C33" s="120">
        <v>520.7</v>
      </c>
      <c r="D33" s="120">
        <v>508.1</v>
      </c>
      <c r="E33" s="56">
        <v>596.9</v>
      </c>
      <c r="F33" s="54">
        <v>610.9</v>
      </c>
      <c r="G33" s="55">
        <v>522.7</v>
      </c>
      <c r="H33" s="55">
        <v>689.2</v>
      </c>
      <c r="I33" s="55">
        <v>696.4</v>
      </c>
      <c r="J33" s="7" t="s">
        <v>54</v>
      </c>
    </row>
    <row r="34" spans="1:10" ht="12.75">
      <c r="A34" s="43" t="s">
        <v>44</v>
      </c>
      <c r="B34" s="120"/>
      <c r="C34" s="120"/>
      <c r="D34" s="176"/>
      <c r="E34" s="56"/>
      <c r="F34" s="54"/>
      <c r="G34" s="55"/>
      <c r="H34" s="55"/>
      <c r="I34" s="55"/>
      <c r="J34" s="6" t="s">
        <v>57</v>
      </c>
    </row>
    <row r="35" spans="1:10" ht="12.75">
      <c r="A35" s="59" t="s">
        <v>39</v>
      </c>
      <c r="B35" s="120">
        <v>26.9</v>
      </c>
      <c r="C35" s="120">
        <v>32.6</v>
      </c>
      <c r="D35" s="86">
        <v>37.4</v>
      </c>
      <c r="E35" s="56">
        <v>40.1</v>
      </c>
      <c r="F35" s="54">
        <v>45.1</v>
      </c>
      <c r="G35" s="55">
        <v>42.6</v>
      </c>
      <c r="H35" s="55">
        <v>39.7</v>
      </c>
      <c r="I35" s="55">
        <v>43.2</v>
      </c>
      <c r="J35" s="7" t="s">
        <v>58</v>
      </c>
    </row>
    <row r="36" spans="1:10" ht="12.75">
      <c r="A36" s="118" t="s">
        <v>40</v>
      </c>
      <c r="B36" s="120">
        <v>37.3</v>
      </c>
      <c r="C36" s="120">
        <v>45</v>
      </c>
      <c r="D36" s="86">
        <v>47.6</v>
      </c>
      <c r="E36" s="56">
        <v>52.9</v>
      </c>
      <c r="F36" s="54">
        <v>57.6</v>
      </c>
      <c r="G36" s="55">
        <v>55.3</v>
      </c>
      <c r="H36" s="55">
        <v>49.1</v>
      </c>
      <c r="I36" s="55">
        <v>54.4</v>
      </c>
      <c r="J36" s="9" t="s">
        <v>52</v>
      </c>
    </row>
    <row r="37" spans="1:10" ht="12.75">
      <c r="A37" s="124" t="s">
        <v>425</v>
      </c>
      <c r="B37" s="120">
        <v>19.1</v>
      </c>
      <c r="C37" s="120">
        <v>23</v>
      </c>
      <c r="D37" s="86">
        <v>28.9</v>
      </c>
      <c r="E37" s="56">
        <v>30.5</v>
      </c>
      <c r="F37" s="54">
        <v>33.7</v>
      </c>
      <c r="G37" s="55">
        <v>30.8</v>
      </c>
      <c r="H37" s="55">
        <v>29.7</v>
      </c>
      <c r="I37" s="55">
        <v>32.4</v>
      </c>
      <c r="J37" s="23" t="s">
        <v>424</v>
      </c>
    </row>
    <row r="38" spans="1:10" ht="14.25">
      <c r="A38" s="59" t="s">
        <v>516</v>
      </c>
      <c r="B38" s="114">
        <v>208</v>
      </c>
      <c r="C38" s="114">
        <v>183</v>
      </c>
      <c r="D38" s="57">
        <v>248</v>
      </c>
      <c r="E38" s="43">
        <v>238</v>
      </c>
      <c r="F38" s="51">
        <v>297</v>
      </c>
      <c r="G38" s="52">
        <v>260</v>
      </c>
      <c r="H38" s="52">
        <v>304</v>
      </c>
      <c r="I38" s="52">
        <v>291</v>
      </c>
      <c r="J38" s="7" t="s">
        <v>517</v>
      </c>
    </row>
    <row r="39" spans="1:10" ht="12.75">
      <c r="A39" s="59" t="s">
        <v>42</v>
      </c>
      <c r="B39" s="114">
        <v>352</v>
      </c>
      <c r="C39" s="114">
        <v>415</v>
      </c>
      <c r="D39" s="57">
        <v>515</v>
      </c>
      <c r="E39" s="43">
        <v>581</v>
      </c>
      <c r="F39" s="51">
        <v>666</v>
      </c>
      <c r="G39" s="52">
        <v>568</v>
      </c>
      <c r="H39" s="52">
        <v>743</v>
      </c>
      <c r="I39" s="52">
        <v>688</v>
      </c>
      <c r="J39" s="7" t="s">
        <v>54</v>
      </c>
    </row>
    <row r="40" spans="1:10" ht="14.25">
      <c r="A40" s="43" t="s">
        <v>518</v>
      </c>
      <c r="B40" s="114"/>
      <c r="C40" s="114"/>
      <c r="D40" s="177"/>
      <c r="F40" s="51"/>
      <c r="G40" s="52"/>
      <c r="H40" s="52"/>
      <c r="I40" s="52"/>
      <c r="J40" s="6" t="s">
        <v>519</v>
      </c>
    </row>
    <row r="41" spans="1:10" ht="14.25">
      <c r="A41" s="59" t="s">
        <v>303</v>
      </c>
      <c r="B41" s="114"/>
      <c r="C41" s="114"/>
      <c r="D41" s="178"/>
      <c r="F41" s="51"/>
      <c r="G41" s="52"/>
      <c r="H41" s="52"/>
      <c r="I41" s="52"/>
      <c r="J41" s="7" t="s">
        <v>304</v>
      </c>
    </row>
    <row r="42" spans="1:10" ht="12.75">
      <c r="A42" s="118" t="s">
        <v>285</v>
      </c>
      <c r="B42" s="72">
        <v>247.2</v>
      </c>
      <c r="C42" s="72">
        <v>189.2</v>
      </c>
      <c r="D42" s="72">
        <v>195.3</v>
      </c>
      <c r="E42" s="56">
        <v>199.2</v>
      </c>
      <c r="F42" s="54">
        <v>201.3</v>
      </c>
      <c r="G42" s="55">
        <v>204.3</v>
      </c>
      <c r="H42" s="55">
        <v>205.6</v>
      </c>
      <c r="I42" s="55">
        <v>214.6</v>
      </c>
      <c r="J42" s="9" t="s">
        <v>286</v>
      </c>
    </row>
    <row r="43" spans="1:10" ht="14.25">
      <c r="A43" s="118" t="s">
        <v>520</v>
      </c>
      <c r="B43" s="72">
        <v>28.5</v>
      </c>
      <c r="C43" s="72">
        <v>24.3</v>
      </c>
      <c r="D43" s="72">
        <v>26</v>
      </c>
      <c r="E43" s="56">
        <v>27</v>
      </c>
      <c r="F43" s="54">
        <v>27.5</v>
      </c>
      <c r="G43" s="55">
        <v>26.9</v>
      </c>
      <c r="H43" s="55">
        <v>28.4</v>
      </c>
      <c r="I43" s="55">
        <v>28.7</v>
      </c>
      <c r="J43" s="9" t="s">
        <v>521</v>
      </c>
    </row>
    <row r="44" spans="1:10" ht="12.75">
      <c r="A44" s="59" t="s">
        <v>331</v>
      </c>
      <c r="B44" s="179"/>
      <c r="C44" s="72"/>
      <c r="D44" s="72"/>
      <c r="E44" s="56"/>
      <c r="F44" s="54"/>
      <c r="G44" s="55"/>
      <c r="H44" s="55"/>
      <c r="I44" s="55"/>
      <c r="J44" s="7" t="s">
        <v>300</v>
      </c>
    </row>
    <row r="45" spans="1:10" ht="12.75">
      <c r="A45" s="118" t="s">
        <v>285</v>
      </c>
      <c r="B45" s="72">
        <v>932.8</v>
      </c>
      <c r="C45" s="72">
        <v>1049.8</v>
      </c>
      <c r="D45" s="72">
        <v>845.1</v>
      </c>
      <c r="E45" s="56">
        <v>708.4</v>
      </c>
      <c r="F45" s="54">
        <v>756.7</v>
      </c>
      <c r="G45" s="55">
        <v>761.6</v>
      </c>
      <c r="H45" s="55">
        <v>749.5</v>
      </c>
      <c r="I45" s="55">
        <v>726</v>
      </c>
      <c r="J45" s="9" t="s">
        <v>287</v>
      </c>
    </row>
    <row r="46" spans="1:10" ht="14.25">
      <c r="A46" s="118" t="s">
        <v>520</v>
      </c>
      <c r="B46" s="72">
        <v>107.6</v>
      </c>
      <c r="C46" s="72">
        <v>134.8</v>
      </c>
      <c r="D46" s="72">
        <v>112.7</v>
      </c>
      <c r="E46" s="56">
        <v>95.9</v>
      </c>
      <c r="F46" s="54">
        <v>103.3</v>
      </c>
      <c r="G46" s="55">
        <v>100.2</v>
      </c>
      <c r="H46" s="55">
        <v>103.4</v>
      </c>
      <c r="I46" s="55">
        <v>97</v>
      </c>
      <c r="J46" s="9" t="s">
        <v>521</v>
      </c>
    </row>
    <row r="47" spans="1:10" ht="14.25">
      <c r="A47" s="43" t="s">
        <v>522</v>
      </c>
      <c r="B47" s="179"/>
      <c r="C47" s="72"/>
      <c r="D47" s="72"/>
      <c r="E47" s="56"/>
      <c r="F47" s="54"/>
      <c r="G47" s="55"/>
      <c r="H47" s="55"/>
      <c r="I47" s="55"/>
      <c r="J47" s="6" t="s">
        <v>523</v>
      </c>
    </row>
    <row r="48" spans="1:10" ht="14.25">
      <c r="A48" s="59" t="s">
        <v>524</v>
      </c>
      <c r="B48" s="72">
        <v>115</v>
      </c>
      <c r="C48" s="72">
        <v>127</v>
      </c>
      <c r="D48" s="72">
        <v>289.9</v>
      </c>
      <c r="E48" s="56">
        <v>302.5</v>
      </c>
      <c r="F48" s="54">
        <v>387.5</v>
      </c>
      <c r="G48" s="55">
        <v>385.2</v>
      </c>
      <c r="H48" s="55">
        <v>426.2</v>
      </c>
      <c r="I48" s="55">
        <v>438.4</v>
      </c>
      <c r="J48" s="7" t="s">
        <v>525</v>
      </c>
    </row>
    <row r="49" spans="1:10" ht="12.75">
      <c r="A49" s="59" t="s">
        <v>45</v>
      </c>
      <c r="B49" s="74">
        <v>482</v>
      </c>
      <c r="C49" s="93">
        <v>398</v>
      </c>
      <c r="D49" s="74">
        <v>381</v>
      </c>
      <c r="E49" s="43">
        <v>486</v>
      </c>
      <c r="F49" s="51">
        <v>489</v>
      </c>
      <c r="G49" s="52">
        <v>461</v>
      </c>
      <c r="H49" s="52">
        <v>489</v>
      </c>
      <c r="I49" s="52">
        <v>484</v>
      </c>
      <c r="J49" s="7" t="s">
        <v>59</v>
      </c>
    </row>
    <row r="50" ht="8.25" customHeight="1"/>
    <row r="51" spans="1:10" ht="67.5" customHeight="1">
      <c r="A51" s="186" t="s">
        <v>509</v>
      </c>
      <c r="B51" s="188"/>
      <c r="C51" s="188"/>
      <c r="D51" s="188"/>
      <c r="E51" s="188"/>
      <c r="F51" s="188"/>
      <c r="G51" s="188"/>
      <c r="H51" s="188"/>
      <c r="I51" s="188"/>
      <c r="J51" s="188"/>
    </row>
    <row r="52" spans="1:10" ht="54" customHeight="1">
      <c r="A52" s="187" t="s">
        <v>544</v>
      </c>
      <c r="B52" s="187"/>
      <c r="C52" s="187"/>
      <c r="D52" s="187"/>
      <c r="E52" s="187"/>
      <c r="F52" s="187"/>
      <c r="G52" s="187"/>
      <c r="H52" s="187"/>
      <c r="I52" s="187"/>
      <c r="J52" s="187"/>
    </row>
    <row r="53" ht="9.75" customHeight="1"/>
  </sheetData>
  <mergeCells count="6">
    <mergeCell ref="A51:J51"/>
    <mergeCell ref="A52:J52"/>
    <mergeCell ref="A18:J18"/>
    <mergeCell ref="A5:J5"/>
    <mergeCell ref="A6:J6"/>
    <mergeCell ref="A17:J17"/>
  </mergeCells>
  <printOptions/>
  <pageMargins left="0.7" right="0.7" top="0.75" bottom="0.75" header="0.3" footer="0.3"/>
  <pageSetup fitToHeight="1" fitToWidth="1" horizontalDpi="600" verticalDpi="600" orientation="landscape" paperSize="9" scale="58" r:id="rId1"/>
  <colBreaks count="1" manualBreakCount="1">
    <brk id="3"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P51"/>
  <sheetViews>
    <sheetView showGridLines="0" zoomScaleSheetLayoutView="100" workbookViewId="0" topLeftCell="A1"/>
  </sheetViews>
  <sheetFormatPr defaultColWidth="9.00390625" defaultRowHeight="12.75"/>
  <cols>
    <col min="1" max="1" width="61.00390625" style="43" customWidth="1"/>
    <col min="2" max="2" width="11.28125" style="43" customWidth="1"/>
    <col min="3" max="3" width="11.421875" style="43" customWidth="1"/>
    <col min="4" max="4" width="11.8515625" style="43" customWidth="1"/>
    <col min="5" max="6" width="10.57421875" style="43" customWidth="1"/>
    <col min="7" max="7" width="10.421875" style="43" customWidth="1"/>
    <col min="8" max="8" width="10.140625" style="43" customWidth="1"/>
    <col min="9" max="9" width="9.8515625" style="43" customWidth="1"/>
    <col min="10" max="10" width="60.140625" style="1" customWidth="1"/>
    <col min="11" max="16384" width="9.00390625" style="43" customWidth="1"/>
  </cols>
  <sheetData>
    <row r="1" ht="30.75" customHeight="1"/>
    <row r="2" ht="15" customHeight="1">
      <c r="A2" s="2" t="s">
        <v>483</v>
      </c>
    </row>
    <row r="3" spans="1:10" ht="13.5" customHeight="1">
      <c r="A3" s="3" t="s">
        <v>263</v>
      </c>
      <c r="B3" s="45"/>
      <c r="C3" s="45"/>
      <c r="D3" s="45"/>
      <c r="E3" s="45"/>
      <c r="F3" s="45"/>
      <c r="G3" s="45"/>
      <c r="H3" s="45"/>
      <c r="I3" s="45"/>
      <c r="J3" s="4"/>
    </row>
    <row r="4" spans="1:10" s="49" customFormat="1" ht="18.75" customHeight="1" thickBot="1">
      <c r="A4" s="46" t="s">
        <v>143</v>
      </c>
      <c r="B4" s="47">
        <v>2000</v>
      </c>
      <c r="C4" s="48">
        <v>2005</v>
      </c>
      <c r="D4" s="47">
        <v>2010</v>
      </c>
      <c r="E4" s="47">
        <v>2013</v>
      </c>
      <c r="F4" s="48">
        <v>2014</v>
      </c>
      <c r="G4" s="48">
        <v>2015</v>
      </c>
      <c r="H4" s="48">
        <v>2016</v>
      </c>
      <c r="I4" s="48">
        <v>2017</v>
      </c>
      <c r="J4" s="5" t="s">
        <v>144</v>
      </c>
    </row>
    <row r="5" spans="1:10" s="49" customFormat="1" ht="17.25" customHeight="1">
      <c r="A5" s="193" t="s">
        <v>393</v>
      </c>
      <c r="B5" s="193"/>
      <c r="C5" s="193"/>
      <c r="D5" s="193"/>
      <c r="E5" s="193"/>
      <c r="F5" s="193"/>
      <c r="G5" s="193"/>
      <c r="H5" s="193"/>
      <c r="I5" s="193"/>
      <c r="J5" s="193"/>
    </row>
    <row r="6" spans="1:10" s="113" customFormat="1" ht="15.75" customHeight="1">
      <c r="A6" s="198" t="s">
        <v>394</v>
      </c>
      <c r="B6" s="198"/>
      <c r="C6" s="198"/>
      <c r="D6" s="198"/>
      <c r="E6" s="198"/>
      <c r="F6" s="198"/>
      <c r="G6" s="198"/>
      <c r="H6" s="198"/>
      <c r="I6" s="198"/>
      <c r="J6" s="198"/>
    </row>
    <row r="7" spans="1:10" ht="14.25">
      <c r="A7" s="43" t="s">
        <v>395</v>
      </c>
      <c r="B7" s="114"/>
      <c r="C7" s="114"/>
      <c r="D7" s="114"/>
      <c r="E7" s="115"/>
      <c r="F7" s="115"/>
      <c r="G7" s="115"/>
      <c r="H7" s="115"/>
      <c r="I7" s="115"/>
      <c r="J7" s="8" t="s">
        <v>396</v>
      </c>
    </row>
    <row r="8" spans="1:10" ht="15" customHeight="1">
      <c r="A8" s="53" t="s">
        <v>260</v>
      </c>
      <c r="B8" s="151">
        <v>366.6</v>
      </c>
      <c r="C8" s="72">
        <v>823.1</v>
      </c>
      <c r="D8" s="151">
        <v>884</v>
      </c>
      <c r="E8" s="141">
        <v>997.4</v>
      </c>
      <c r="F8" s="109">
        <v>1112.9</v>
      </c>
      <c r="G8" s="111">
        <v>944.2</v>
      </c>
      <c r="H8" s="111">
        <v>1320.7</v>
      </c>
      <c r="I8" s="111">
        <v>1344.4</v>
      </c>
      <c r="J8" s="7" t="s">
        <v>80</v>
      </c>
    </row>
    <row r="9" spans="1:10" ht="12.75">
      <c r="A9" s="59" t="s">
        <v>60</v>
      </c>
      <c r="B9" s="151">
        <v>172.4</v>
      </c>
      <c r="C9" s="72">
        <v>190.1</v>
      </c>
      <c r="D9" s="151">
        <v>296.8</v>
      </c>
      <c r="E9" s="141">
        <v>318</v>
      </c>
      <c r="F9" s="109">
        <v>304.8</v>
      </c>
      <c r="G9" s="111">
        <v>304.3</v>
      </c>
      <c r="H9" s="111">
        <v>336.9</v>
      </c>
      <c r="I9" s="111">
        <v>348.4</v>
      </c>
      <c r="J9" s="7" t="s">
        <v>81</v>
      </c>
    </row>
    <row r="10" spans="1:10" ht="12.75">
      <c r="A10" s="59" t="s">
        <v>61</v>
      </c>
      <c r="B10" s="151">
        <v>618.6</v>
      </c>
      <c r="C10" s="72">
        <v>668.7</v>
      </c>
      <c r="D10" s="151">
        <v>672.1</v>
      </c>
      <c r="E10" s="141">
        <v>879.3</v>
      </c>
      <c r="F10" s="109">
        <v>773.8</v>
      </c>
      <c r="G10" s="111">
        <v>711.8</v>
      </c>
      <c r="H10" s="111">
        <v>947.2</v>
      </c>
      <c r="I10" s="111">
        <v>909.3</v>
      </c>
      <c r="J10" s="7" t="s">
        <v>82</v>
      </c>
    </row>
    <row r="11" spans="1:10" ht="15" customHeight="1">
      <c r="A11" s="53" t="s">
        <v>397</v>
      </c>
      <c r="B11" s="151">
        <v>55.7</v>
      </c>
      <c r="C11" s="72">
        <v>97.3</v>
      </c>
      <c r="D11" s="151">
        <v>239.4</v>
      </c>
      <c r="E11" s="141">
        <v>306.6</v>
      </c>
      <c r="F11" s="109">
        <v>378.1</v>
      </c>
      <c r="G11" s="111">
        <v>365.8</v>
      </c>
      <c r="H11" s="111">
        <v>415.7</v>
      </c>
      <c r="I11" s="111">
        <v>427.6</v>
      </c>
      <c r="J11" s="7" t="s">
        <v>398</v>
      </c>
    </row>
    <row r="12" spans="1:10" ht="12.75">
      <c r="A12" s="59" t="s">
        <v>62</v>
      </c>
      <c r="B12" s="151">
        <v>205.4</v>
      </c>
      <c r="C12" s="72">
        <v>269.6</v>
      </c>
      <c r="D12" s="151">
        <v>310.3</v>
      </c>
      <c r="E12" s="141">
        <v>361.6</v>
      </c>
      <c r="F12" s="109">
        <v>407.3</v>
      </c>
      <c r="G12" s="111">
        <v>409</v>
      </c>
      <c r="H12" s="111">
        <v>439.3</v>
      </c>
      <c r="I12" s="111">
        <v>423.6</v>
      </c>
      <c r="J12" s="7" t="s">
        <v>83</v>
      </c>
    </row>
    <row r="13" spans="1:10" ht="27">
      <c r="A13" s="165" t="s">
        <v>410</v>
      </c>
      <c r="B13" s="76"/>
      <c r="C13" s="76"/>
      <c r="D13" s="76"/>
      <c r="E13" s="141"/>
      <c r="F13" s="109"/>
      <c r="G13" s="111"/>
      <c r="H13" s="111"/>
      <c r="I13" s="111"/>
      <c r="J13" s="8" t="s">
        <v>411</v>
      </c>
    </row>
    <row r="14" spans="1:10" ht="12.75">
      <c r="A14" s="59" t="s">
        <v>63</v>
      </c>
      <c r="B14" s="86">
        <v>131.1</v>
      </c>
      <c r="C14" s="72">
        <v>124.9</v>
      </c>
      <c r="D14" s="86">
        <v>131.3</v>
      </c>
      <c r="E14" s="56">
        <v>153.9</v>
      </c>
      <c r="F14" s="54">
        <v>142.8</v>
      </c>
      <c r="G14" s="55">
        <v>126</v>
      </c>
      <c r="H14" s="55">
        <v>142.4</v>
      </c>
      <c r="I14" s="55">
        <v>136.2</v>
      </c>
      <c r="J14" s="7" t="s">
        <v>84</v>
      </c>
    </row>
    <row r="15" spans="1:10" ht="12.75">
      <c r="A15" s="59" t="s">
        <v>64</v>
      </c>
      <c r="B15" s="86">
        <v>72.5</v>
      </c>
      <c r="C15" s="72">
        <v>81.2</v>
      </c>
      <c r="D15" s="86">
        <v>61.5</v>
      </c>
      <c r="E15" s="56">
        <v>66.9</v>
      </c>
      <c r="F15" s="54">
        <v>64.6</v>
      </c>
      <c r="G15" s="55">
        <v>46.7</v>
      </c>
      <c r="H15" s="55">
        <v>61.7</v>
      </c>
      <c r="I15" s="55">
        <v>46.4</v>
      </c>
      <c r="J15" s="7" t="s">
        <v>85</v>
      </c>
    </row>
    <row r="16" spans="1:10" ht="29.25" customHeight="1">
      <c r="A16" s="169" t="s">
        <v>412</v>
      </c>
      <c r="B16" s="72">
        <v>5.1</v>
      </c>
      <c r="C16" s="72">
        <v>5.8</v>
      </c>
      <c r="D16" s="72">
        <v>6.2</v>
      </c>
      <c r="E16" s="56">
        <v>6.3</v>
      </c>
      <c r="F16" s="86" t="s">
        <v>249</v>
      </c>
      <c r="G16" s="86" t="s">
        <v>249</v>
      </c>
      <c r="H16" s="58">
        <v>6.6</v>
      </c>
      <c r="I16" s="86" t="s">
        <v>249</v>
      </c>
      <c r="J16" s="11" t="s">
        <v>413</v>
      </c>
    </row>
    <row r="17" spans="1:10" ht="12.75">
      <c r="A17" s="43" t="s">
        <v>65</v>
      </c>
      <c r="B17" s="72">
        <v>665.6</v>
      </c>
      <c r="C17" s="72">
        <v>674.3</v>
      </c>
      <c r="D17" s="72">
        <v>680.5</v>
      </c>
      <c r="E17" s="43">
        <v>682.9</v>
      </c>
      <c r="F17" s="51">
        <v>683.1</v>
      </c>
      <c r="G17" s="52">
        <v>683.5</v>
      </c>
      <c r="H17" s="52">
        <v>684.4</v>
      </c>
      <c r="I17" s="55">
        <v>684.75039</v>
      </c>
      <c r="J17" s="6" t="s">
        <v>86</v>
      </c>
    </row>
    <row r="18" spans="1:10" ht="12.75">
      <c r="A18" s="43" t="s">
        <v>66</v>
      </c>
      <c r="B18" s="72"/>
      <c r="C18" s="72"/>
      <c r="D18" s="72"/>
      <c r="F18" s="51"/>
      <c r="G18" s="52"/>
      <c r="H18" s="52"/>
      <c r="I18" s="55"/>
      <c r="J18" s="6" t="s">
        <v>547</v>
      </c>
    </row>
    <row r="19" spans="1:10" ht="12.75">
      <c r="A19" s="59" t="s">
        <v>283</v>
      </c>
      <c r="B19" s="72">
        <v>649</v>
      </c>
      <c r="C19" s="72">
        <v>657</v>
      </c>
      <c r="D19" s="72">
        <v>662.7</v>
      </c>
      <c r="E19" s="43">
        <v>665.2</v>
      </c>
      <c r="F19" s="51">
        <v>665.5</v>
      </c>
      <c r="G19" s="52">
        <v>665.8</v>
      </c>
      <c r="H19" s="52">
        <v>666.7</v>
      </c>
      <c r="I19" s="55">
        <v>667.05587</v>
      </c>
      <c r="J19" s="7" t="s">
        <v>284</v>
      </c>
    </row>
    <row r="20" spans="1:10" ht="12.75">
      <c r="A20" s="59" t="s">
        <v>67</v>
      </c>
      <c r="B20" s="72">
        <v>0.3</v>
      </c>
      <c r="C20" s="72">
        <v>0.3</v>
      </c>
      <c r="D20" s="72">
        <v>0.3</v>
      </c>
      <c r="E20" s="43">
        <v>0.3</v>
      </c>
      <c r="F20" s="51">
        <v>0.3</v>
      </c>
      <c r="G20" s="52">
        <v>0.3</v>
      </c>
      <c r="H20" s="52">
        <v>0.3</v>
      </c>
      <c r="I20" s="55">
        <v>0.3</v>
      </c>
      <c r="J20" s="7" t="s">
        <v>87</v>
      </c>
    </row>
    <row r="21" spans="1:10" ht="12.75">
      <c r="A21" s="43" t="s">
        <v>68</v>
      </c>
      <c r="B21" s="72">
        <v>35.5</v>
      </c>
      <c r="C21" s="72">
        <v>35.9</v>
      </c>
      <c r="D21" s="72">
        <v>36.2</v>
      </c>
      <c r="E21" s="43">
        <v>36.3</v>
      </c>
      <c r="F21" s="51">
        <v>36.3</v>
      </c>
      <c r="G21" s="52">
        <v>36.4</v>
      </c>
      <c r="H21" s="52">
        <v>36.4</v>
      </c>
      <c r="I21" s="55">
        <v>36.4</v>
      </c>
      <c r="J21" s="6" t="s">
        <v>88</v>
      </c>
    </row>
    <row r="22" spans="1:10" ht="27">
      <c r="A22" s="165" t="s">
        <v>421</v>
      </c>
      <c r="B22" s="72">
        <v>313.5</v>
      </c>
      <c r="C22" s="72">
        <v>368.6</v>
      </c>
      <c r="D22" s="72">
        <v>409.3</v>
      </c>
      <c r="E22" s="43">
        <v>450.7</v>
      </c>
      <c r="F22" s="51">
        <v>473.7</v>
      </c>
      <c r="G22" s="52">
        <v>479.4</v>
      </c>
      <c r="H22" s="52">
        <v>476.4</v>
      </c>
      <c r="I22" s="55">
        <v>726.2</v>
      </c>
      <c r="J22" s="8" t="s">
        <v>399</v>
      </c>
    </row>
    <row r="23" spans="1:10" ht="17.25" customHeight="1">
      <c r="A23" s="191" t="s">
        <v>89</v>
      </c>
      <c r="B23" s="191"/>
      <c r="C23" s="191"/>
      <c r="D23" s="191"/>
      <c r="E23" s="191"/>
      <c r="F23" s="191"/>
      <c r="G23" s="191"/>
      <c r="H23" s="191"/>
      <c r="I23" s="191"/>
      <c r="J23" s="191"/>
    </row>
    <row r="24" spans="1:10" ht="15" customHeight="1">
      <c r="A24" s="194" t="s">
        <v>307</v>
      </c>
      <c r="B24" s="194"/>
      <c r="C24" s="194"/>
      <c r="D24" s="194"/>
      <c r="E24" s="194"/>
      <c r="F24" s="194"/>
      <c r="G24" s="194"/>
      <c r="H24" s="194"/>
      <c r="I24" s="194"/>
      <c r="J24" s="194"/>
    </row>
    <row r="25" spans="1:10" ht="16.5" customHeight="1">
      <c r="A25" s="43" t="s">
        <v>69</v>
      </c>
      <c r="B25" s="114"/>
      <c r="C25" s="116"/>
      <c r="D25" s="114"/>
      <c r="E25" s="117"/>
      <c r="F25" s="114"/>
      <c r="G25" s="115"/>
      <c r="H25" s="115"/>
      <c r="I25" s="115"/>
      <c r="J25" s="6" t="s">
        <v>90</v>
      </c>
    </row>
    <row r="26" spans="1:10" ht="15.75" customHeight="1">
      <c r="A26" s="59" t="s">
        <v>70</v>
      </c>
      <c r="B26" s="72">
        <v>29364.9</v>
      </c>
      <c r="C26" s="72">
        <v>42280</v>
      </c>
      <c r="D26" s="78">
        <v>63217.3</v>
      </c>
      <c r="E26" s="88">
        <v>81082.6</v>
      </c>
      <c r="F26" s="86">
        <v>84759.4</v>
      </c>
      <c r="G26" s="58">
        <v>82287.9</v>
      </c>
      <c r="H26" s="58">
        <v>86738.7</v>
      </c>
      <c r="I26" s="58">
        <v>92760.9</v>
      </c>
      <c r="J26" s="7" t="s">
        <v>91</v>
      </c>
    </row>
    <row r="27" spans="1:10" ht="16.5" customHeight="1">
      <c r="A27" s="59" t="s">
        <v>400</v>
      </c>
      <c r="B27" s="86">
        <v>111.7</v>
      </c>
      <c r="C27" s="158">
        <v>104.1</v>
      </c>
      <c r="D27" s="86">
        <v>112.6</v>
      </c>
      <c r="E27" s="88">
        <v>101.1</v>
      </c>
      <c r="F27" s="86">
        <v>109.7</v>
      </c>
      <c r="G27" s="58">
        <v>106.9</v>
      </c>
      <c r="H27" s="58">
        <v>108.2</v>
      </c>
      <c r="I27" s="58">
        <v>104</v>
      </c>
      <c r="J27" s="7" t="s">
        <v>401</v>
      </c>
    </row>
    <row r="28" spans="1:10" s="60" customFormat="1" ht="15" customHeight="1">
      <c r="A28" s="71" t="s">
        <v>272</v>
      </c>
      <c r="B28" s="72" t="s">
        <v>249</v>
      </c>
      <c r="C28" s="152">
        <v>100</v>
      </c>
      <c r="D28" s="76">
        <v>142.7</v>
      </c>
      <c r="E28" s="77">
        <v>164.4</v>
      </c>
      <c r="F28" s="76">
        <v>180.3</v>
      </c>
      <c r="G28" s="75">
        <v>192.7</v>
      </c>
      <c r="H28" s="75">
        <v>208.5</v>
      </c>
      <c r="I28" s="75">
        <v>216.8</v>
      </c>
      <c r="J28" s="13" t="s">
        <v>179</v>
      </c>
    </row>
    <row r="29" spans="1:10" ht="16.5" customHeight="1">
      <c r="A29" s="59" t="s">
        <v>71</v>
      </c>
      <c r="B29" s="74">
        <v>188546</v>
      </c>
      <c r="C29" s="74">
        <v>284251</v>
      </c>
      <c r="D29" s="73">
        <v>412373</v>
      </c>
      <c r="E29" s="57">
        <v>570663</v>
      </c>
      <c r="F29" s="57">
        <v>581224</v>
      </c>
      <c r="G29" s="40">
        <v>548531</v>
      </c>
      <c r="H29" s="40">
        <v>550705</v>
      </c>
      <c r="I29" s="40">
        <v>568673</v>
      </c>
      <c r="J29" s="7" t="s">
        <v>92</v>
      </c>
    </row>
    <row r="30" spans="1:10" ht="17.25" customHeight="1">
      <c r="A30" s="59" t="s">
        <v>72</v>
      </c>
      <c r="B30" s="74">
        <v>13541</v>
      </c>
      <c r="C30" s="74">
        <v>19244</v>
      </c>
      <c r="D30" s="73">
        <v>27841</v>
      </c>
      <c r="E30" s="57">
        <v>35369</v>
      </c>
      <c r="F30" s="57">
        <v>36871</v>
      </c>
      <c r="G30" s="40">
        <v>35704</v>
      </c>
      <c r="H30" s="40">
        <v>37525</v>
      </c>
      <c r="I30" s="40">
        <v>39988</v>
      </c>
      <c r="J30" s="7" t="s">
        <v>93</v>
      </c>
    </row>
    <row r="31" spans="1:10" ht="17.25" customHeight="1">
      <c r="A31" s="191" t="s">
        <v>94</v>
      </c>
      <c r="B31" s="191"/>
      <c r="C31" s="191"/>
      <c r="D31" s="191"/>
      <c r="E31" s="191"/>
      <c r="F31" s="191"/>
      <c r="G31" s="191"/>
      <c r="H31" s="191"/>
      <c r="I31" s="191"/>
      <c r="J31" s="191"/>
    </row>
    <row r="32" spans="1:16" ht="16.5" customHeight="1">
      <c r="A32" s="194" t="s">
        <v>308</v>
      </c>
      <c r="B32" s="194"/>
      <c r="C32" s="194"/>
      <c r="D32" s="194"/>
      <c r="E32" s="194"/>
      <c r="F32" s="194"/>
      <c r="G32" s="194"/>
      <c r="H32" s="194"/>
      <c r="I32" s="194"/>
      <c r="J32" s="194"/>
      <c r="K32" s="24"/>
      <c r="L32" s="24"/>
      <c r="M32" s="24"/>
      <c r="N32" s="24"/>
      <c r="O32" s="24"/>
      <c r="P32" s="24"/>
    </row>
    <row r="33" spans="1:10" ht="15.75" customHeight="1">
      <c r="A33" s="43" t="s">
        <v>402</v>
      </c>
      <c r="B33" s="114"/>
      <c r="C33" s="116"/>
      <c r="D33" s="114"/>
      <c r="E33" s="117"/>
      <c r="F33" s="114"/>
      <c r="G33" s="115"/>
      <c r="H33" s="115"/>
      <c r="I33" s="115"/>
      <c r="J33" s="6" t="s">
        <v>403</v>
      </c>
    </row>
    <row r="34" spans="1:10" ht="15.75" customHeight="1">
      <c r="A34" s="59" t="s">
        <v>73</v>
      </c>
      <c r="B34" s="72">
        <v>4696.9</v>
      </c>
      <c r="C34" s="72">
        <v>4571.4</v>
      </c>
      <c r="D34" s="78">
        <v>10976.8</v>
      </c>
      <c r="E34" s="86">
        <v>12021.3</v>
      </c>
      <c r="F34" s="86">
        <v>10601.4</v>
      </c>
      <c r="G34" s="58">
        <v>12038.8</v>
      </c>
      <c r="H34" s="58">
        <v>11766.5</v>
      </c>
      <c r="I34" s="58">
        <v>14104.1</v>
      </c>
      <c r="J34" s="7" t="s">
        <v>95</v>
      </c>
    </row>
    <row r="35" spans="1:10" ht="14.25" customHeight="1">
      <c r="A35" s="118" t="s">
        <v>76</v>
      </c>
      <c r="B35" s="72">
        <v>98.8</v>
      </c>
      <c r="C35" s="72">
        <v>98</v>
      </c>
      <c r="D35" s="78">
        <v>98.6</v>
      </c>
      <c r="E35" s="86">
        <v>99</v>
      </c>
      <c r="F35" s="86">
        <v>99</v>
      </c>
      <c r="G35" s="58">
        <v>99.4</v>
      </c>
      <c r="H35" s="58" t="s">
        <v>332</v>
      </c>
      <c r="I35" s="58" t="s">
        <v>332</v>
      </c>
      <c r="J35" s="9" t="s">
        <v>96</v>
      </c>
    </row>
    <row r="36" spans="1:10" ht="15" customHeight="1">
      <c r="A36" s="59" t="s">
        <v>77</v>
      </c>
      <c r="B36" s="74">
        <v>2166</v>
      </c>
      <c r="C36" s="74">
        <v>2081</v>
      </c>
      <c r="D36" s="73">
        <v>4834</v>
      </c>
      <c r="E36" s="57">
        <v>5244</v>
      </c>
      <c r="F36" s="57">
        <v>4612</v>
      </c>
      <c r="G36" s="40">
        <v>5224</v>
      </c>
      <c r="H36" s="40">
        <v>5090</v>
      </c>
      <c r="I36" s="40">
        <v>6080</v>
      </c>
      <c r="J36" s="7" t="s">
        <v>97</v>
      </c>
    </row>
    <row r="37" spans="1:10" ht="17.25" customHeight="1">
      <c r="A37" s="191" t="s">
        <v>327</v>
      </c>
      <c r="B37" s="191"/>
      <c r="C37" s="191"/>
      <c r="D37" s="191"/>
      <c r="E37" s="191"/>
      <c r="F37" s="191"/>
      <c r="G37" s="191"/>
      <c r="H37" s="191"/>
      <c r="I37" s="191"/>
      <c r="J37" s="191"/>
    </row>
    <row r="38" spans="1:10" ht="17.25" customHeight="1">
      <c r="A38" s="194" t="s">
        <v>328</v>
      </c>
      <c r="B38" s="194"/>
      <c r="C38" s="194"/>
      <c r="D38" s="194"/>
      <c r="E38" s="194"/>
      <c r="F38" s="194"/>
      <c r="G38" s="194"/>
      <c r="H38" s="194"/>
      <c r="I38" s="194"/>
      <c r="J38" s="194"/>
    </row>
    <row r="39" spans="1:10" ht="14.25">
      <c r="A39" s="43" t="s">
        <v>404</v>
      </c>
      <c r="B39" s="114"/>
      <c r="C39" s="116"/>
      <c r="D39" s="114"/>
      <c r="E39" s="117"/>
      <c r="F39" s="114"/>
      <c r="G39" s="115"/>
      <c r="H39" s="115"/>
      <c r="I39" s="115"/>
      <c r="J39" s="6" t="s">
        <v>405</v>
      </c>
    </row>
    <row r="40" spans="1:10" ht="12.75">
      <c r="A40" s="59" t="s">
        <v>78</v>
      </c>
      <c r="B40" s="74">
        <v>1490</v>
      </c>
      <c r="C40" s="74">
        <v>1259</v>
      </c>
      <c r="D40" s="73">
        <v>1241</v>
      </c>
      <c r="E40" s="57">
        <v>1214</v>
      </c>
      <c r="F40" s="57">
        <v>1221</v>
      </c>
      <c r="G40" s="40">
        <v>1218</v>
      </c>
      <c r="H40" s="40">
        <v>1192</v>
      </c>
      <c r="I40" s="40">
        <v>1275</v>
      </c>
      <c r="J40" s="7" t="s">
        <v>98</v>
      </c>
    </row>
    <row r="41" spans="1:10" ht="14.25">
      <c r="A41" s="59" t="s">
        <v>406</v>
      </c>
      <c r="B41" s="72">
        <v>8.1</v>
      </c>
      <c r="C41" s="72">
        <v>6.9</v>
      </c>
      <c r="D41" s="78">
        <v>6.8</v>
      </c>
      <c r="E41" s="86">
        <v>6.6</v>
      </c>
      <c r="F41" s="86">
        <v>6.7</v>
      </c>
      <c r="G41" s="58">
        <v>6.7</v>
      </c>
      <c r="H41" s="58">
        <v>6.5</v>
      </c>
      <c r="I41" s="58">
        <v>7</v>
      </c>
      <c r="J41" s="7" t="s">
        <v>407</v>
      </c>
    </row>
    <row r="42" spans="1:10" ht="12.75">
      <c r="A42" s="43" t="s">
        <v>79</v>
      </c>
      <c r="B42" s="57"/>
      <c r="C42" s="157"/>
      <c r="D42" s="40"/>
      <c r="E42" s="57"/>
      <c r="F42" s="57"/>
      <c r="G42" s="40"/>
      <c r="H42" s="40"/>
      <c r="I42" s="40"/>
      <c r="J42" s="6" t="s">
        <v>99</v>
      </c>
    </row>
    <row r="43" spans="1:10" ht="12.75">
      <c r="A43" s="59" t="s">
        <v>78</v>
      </c>
      <c r="B43" s="74">
        <v>11519</v>
      </c>
      <c r="C43" s="74">
        <v>11499</v>
      </c>
      <c r="D43" s="73">
        <v>12224</v>
      </c>
      <c r="E43" s="57">
        <v>12851</v>
      </c>
      <c r="F43" s="57">
        <v>13000</v>
      </c>
      <c r="G43" s="40">
        <v>13382</v>
      </c>
      <c r="H43" s="40">
        <v>13446</v>
      </c>
      <c r="I43" s="40">
        <v>13904</v>
      </c>
      <c r="J43" s="7" t="s">
        <v>98</v>
      </c>
    </row>
    <row r="44" spans="1:10" ht="14.25">
      <c r="A44" s="59" t="s">
        <v>406</v>
      </c>
      <c r="B44" s="72">
        <v>63</v>
      </c>
      <c r="C44" s="72">
        <v>62.9</v>
      </c>
      <c r="D44" s="78">
        <v>66.8</v>
      </c>
      <c r="E44" s="86">
        <v>70.2</v>
      </c>
      <c r="F44" s="86">
        <v>71</v>
      </c>
      <c r="G44" s="58">
        <v>73.1</v>
      </c>
      <c r="H44" s="58">
        <v>73.5</v>
      </c>
      <c r="I44" s="58">
        <v>75.9</v>
      </c>
      <c r="J44" s="7" t="s">
        <v>407</v>
      </c>
    </row>
    <row r="45" spans="1:10" ht="14.25">
      <c r="A45" s="43" t="s">
        <v>408</v>
      </c>
      <c r="B45" s="86"/>
      <c r="C45" s="158"/>
      <c r="D45" s="58"/>
      <c r="E45" s="86"/>
      <c r="F45" s="86"/>
      <c r="G45" s="58"/>
      <c r="H45" s="58"/>
      <c r="I45" s="58"/>
      <c r="J45" s="6" t="s">
        <v>409</v>
      </c>
    </row>
    <row r="46" spans="1:10" ht="12.75">
      <c r="A46" s="59" t="s">
        <v>285</v>
      </c>
      <c r="B46" s="72">
        <v>625.7</v>
      </c>
      <c r="C46" s="72">
        <v>724.9</v>
      </c>
      <c r="D46" s="78">
        <v>1011.1</v>
      </c>
      <c r="E46" s="86">
        <v>1150.8</v>
      </c>
      <c r="F46" s="86">
        <v>1193.8</v>
      </c>
      <c r="G46" s="58">
        <v>1237.9</v>
      </c>
      <c r="H46" s="58">
        <v>1295</v>
      </c>
      <c r="I46" s="58">
        <v>1340.8</v>
      </c>
      <c r="J46" s="7" t="s">
        <v>288</v>
      </c>
    </row>
    <row r="47" spans="1:10" ht="12.75">
      <c r="A47" s="59" t="s">
        <v>186</v>
      </c>
      <c r="B47" s="74">
        <v>288</v>
      </c>
      <c r="C47" s="74">
        <v>330</v>
      </c>
      <c r="D47" s="73">
        <v>444</v>
      </c>
      <c r="E47" s="57">
        <v>501</v>
      </c>
      <c r="F47" s="57">
        <v>519</v>
      </c>
      <c r="G47" s="40">
        <v>536</v>
      </c>
      <c r="H47" s="40">
        <v>559</v>
      </c>
      <c r="I47" s="40">
        <v>577</v>
      </c>
      <c r="J47" s="7" t="s">
        <v>229</v>
      </c>
    </row>
    <row r="48" spans="1:10" ht="14.25">
      <c r="A48" s="148" t="s">
        <v>526</v>
      </c>
      <c r="B48" s="72" t="s">
        <v>249</v>
      </c>
      <c r="C48" s="72" t="s">
        <v>249</v>
      </c>
      <c r="D48" s="72" t="s">
        <v>249</v>
      </c>
      <c r="E48" s="58">
        <v>790.5</v>
      </c>
      <c r="F48" s="143">
        <v>987.3</v>
      </c>
      <c r="G48" s="58">
        <v>1050.5</v>
      </c>
      <c r="H48" s="86">
        <v>1103.7</v>
      </c>
      <c r="I48" s="58">
        <v>1161.9</v>
      </c>
      <c r="J48" s="180" t="s">
        <v>527</v>
      </c>
    </row>
    <row r="49" spans="1:10" ht="10.5" customHeight="1">
      <c r="A49" s="59"/>
      <c r="B49" s="119"/>
      <c r="C49" s="119"/>
      <c r="D49" s="119"/>
      <c r="E49" s="85"/>
      <c r="F49" s="85"/>
      <c r="G49" s="85"/>
      <c r="H49" s="85"/>
      <c r="I49" s="85"/>
      <c r="J49" s="25"/>
    </row>
    <row r="50" spans="1:10" ht="52.5" customHeight="1">
      <c r="A50" s="196" t="s">
        <v>539</v>
      </c>
      <c r="B50" s="196"/>
      <c r="C50" s="196"/>
      <c r="D50" s="196"/>
      <c r="E50" s="196"/>
      <c r="F50" s="196"/>
      <c r="G50" s="196"/>
      <c r="H50" s="196"/>
      <c r="I50" s="196"/>
      <c r="J50" s="196"/>
    </row>
    <row r="51" spans="1:10" ht="51.75" customHeight="1">
      <c r="A51" s="197" t="s">
        <v>540</v>
      </c>
      <c r="B51" s="197"/>
      <c r="C51" s="197"/>
      <c r="D51" s="197"/>
      <c r="E51" s="197"/>
      <c r="F51" s="197"/>
      <c r="G51" s="197"/>
      <c r="H51" s="197"/>
      <c r="I51" s="197"/>
      <c r="J51" s="197"/>
    </row>
  </sheetData>
  <mergeCells count="10">
    <mergeCell ref="A5:J5"/>
    <mergeCell ref="A24:J24"/>
    <mergeCell ref="A23:J23"/>
    <mergeCell ref="A32:J32"/>
    <mergeCell ref="A31:J31"/>
    <mergeCell ref="A50:J50"/>
    <mergeCell ref="A51:J51"/>
    <mergeCell ref="A37:J37"/>
    <mergeCell ref="A38:J38"/>
    <mergeCell ref="A6:J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colBreaks count="1" manualBreakCount="1">
    <brk id="3"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2:J52"/>
  <sheetViews>
    <sheetView showGridLines="0" zoomScaleSheetLayoutView="100" workbookViewId="0" topLeftCell="A1"/>
  </sheetViews>
  <sheetFormatPr defaultColWidth="9.00390625" defaultRowHeight="12.75"/>
  <cols>
    <col min="1" max="1" width="41.421875" style="43" customWidth="1"/>
    <col min="2" max="2" width="11.8515625" style="43" customWidth="1"/>
    <col min="3" max="3" width="13.00390625" style="43" customWidth="1"/>
    <col min="4" max="4" width="11.57421875" style="43" customWidth="1"/>
    <col min="5" max="5" width="10.28125" style="43" customWidth="1"/>
    <col min="6" max="6" width="11.7109375" style="43" customWidth="1"/>
    <col min="7" max="7" width="12.28125" style="43" customWidth="1"/>
    <col min="8" max="8" width="10.8515625" style="43" customWidth="1"/>
    <col min="9" max="9" width="12.57421875" style="43" customWidth="1"/>
    <col min="10" max="10" width="41.28125" style="1" customWidth="1"/>
    <col min="11" max="16384" width="9.00390625" style="43" customWidth="1"/>
  </cols>
  <sheetData>
    <row r="1" ht="30.75" customHeight="1"/>
    <row r="2" ht="16.5" customHeight="1">
      <c r="A2" s="2" t="s">
        <v>483</v>
      </c>
    </row>
    <row r="3" spans="1:10" ht="14.25" customHeight="1">
      <c r="A3" s="3" t="s">
        <v>263</v>
      </c>
      <c r="B3" s="45"/>
      <c r="C3" s="45"/>
      <c r="D3" s="45"/>
      <c r="E3" s="45"/>
      <c r="F3" s="45"/>
      <c r="G3" s="45"/>
      <c r="H3" s="45"/>
      <c r="I3" s="45"/>
      <c r="J3" s="4"/>
    </row>
    <row r="4" spans="1:10" s="49" customFormat="1" ht="22.5" customHeight="1" thickBot="1">
      <c r="A4" s="46" t="s">
        <v>143</v>
      </c>
      <c r="B4" s="47">
        <v>2000</v>
      </c>
      <c r="C4" s="48">
        <v>2005</v>
      </c>
      <c r="D4" s="47">
        <v>2010</v>
      </c>
      <c r="E4" s="47">
        <v>2013</v>
      </c>
      <c r="F4" s="48">
        <v>2014</v>
      </c>
      <c r="G4" s="48">
        <v>2015</v>
      </c>
      <c r="H4" s="48">
        <v>2016</v>
      </c>
      <c r="I4" s="48">
        <v>2017</v>
      </c>
      <c r="J4" s="5" t="s">
        <v>144</v>
      </c>
    </row>
    <row r="5" spans="1:10" ht="18.75" customHeight="1">
      <c r="A5" s="191" t="s">
        <v>329</v>
      </c>
      <c r="B5" s="191"/>
      <c r="C5" s="191"/>
      <c r="D5" s="191"/>
      <c r="E5" s="191"/>
      <c r="F5" s="191"/>
      <c r="G5" s="191"/>
      <c r="H5" s="191"/>
      <c r="I5" s="191"/>
      <c r="J5" s="191"/>
    </row>
    <row r="6" spans="1:10" ht="19.5" customHeight="1">
      <c r="A6" s="194" t="s">
        <v>330</v>
      </c>
      <c r="B6" s="194"/>
      <c r="C6" s="194"/>
      <c r="D6" s="194"/>
      <c r="E6" s="194"/>
      <c r="F6" s="194"/>
      <c r="G6" s="194"/>
      <c r="H6" s="194"/>
      <c r="I6" s="194"/>
      <c r="J6" s="194"/>
    </row>
    <row r="7" spans="1:10" ht="14.25">
      <c r="A7" s="97" t="s">
        <v>416</v>
      </c>
      <c r="B7" s="51"/>
      <c r="C7" s="51"/>
      <c r="D7" s="51"/>
      <c r="E7" s="52"/>
      <c r="F7" s="52"/>
      <c r="G7" s="52"/>
      <c r="H7" s="52"/>
      <c r="I7" s="52"/>
      <c r="J7" s="6" t="s">
        <v>548</v>
      </c>
    </row>
    <row r="8" spans="1:10" ht="12.75">
      <c r="A8" s="98" t="s">
        <v>157</v>
      </c>
      <c r="B8" s="57">
        <v>468</v>
      </c>
      <c r="C8" s="57">
        <v>476</v>
      </c>
      <c r="D8" s="57">
        <v>508</v>
      </c>
      <c r="E8" s="40">
        <v>469</v>
      </c>
      <c r="F8" s="40">
        <v>442</v>
      </c>
      <c r="G8" s="40">
        <v>439</v>
      </c>
      <c r="H8" s="40">
        <v>444</v>
      </c>
      <c r="I8" s="40">
        <v>447</v>
      </c>
      <c r="J8" s="7" t="s">
        <v>17</v>
      </c>
    </row>
    <row r="9" spans="1:10" ht="12.75">
      <c r="A9" s="98" t="s">
        <v>252</v>
      </c>
      <c r="B9" s="86">
        <v>21.544144319987627</v>
      </c>
      <c r="C9" s="86">
        <v>21.64577955046809</v>
      </c>
      <c r="D9" s="86">
        <v>22.324822653894056</v>
      </c>
      <c r="E9" s="58">
        <v>20.4</v>
      </c>
      <c r="F9" s="58">
        <v>19.2</v>
      </c>
      <c r="G9" s="58">
        <v>19</v>
      </c>
      <c r="H9" s="58">
        <v>19.2</v>
      </c>
      <c r="I9" s="58">
        <v>19.2</v>
      </c>
      <c r="J9" s="7" t="s">
        <v>254</v>
      </c>
    </row>
    <row r="10" spans="1:10" ht="14.25">
      <c r="A10" s="97" t="s">
        <v>528</v>
      </c>
      <c r="B10" s="86"/>
      <c r="C10" s="86"/>
      <c r="D10" s="86"/>
      <c r="E10" s="58"/>
      <c r="F10" s="58"/>
      <c r="G10" s="58"/>
      <c r="H10" s="58"/>
      <c r="I10" s="58"/>
      <c r="J10" s="6" t="s">
        <v>549</v>
      </c>
    </row>
    <row r="11" spans="1:10" ht="12.75">
      <c r="A11" s="98" t="s">
        <v>277</v>
      </c>
      <c r="B11" s="99">
        <v>648.1077</v>
      </c>
      <c r="C11" s="161">
        <v>697.6</v>
      </c>
      <c r="D11" s="99">
        <v>506.6</v>
      </c>
      <c r="E11" s="100">
        <v>359</v>
      </c>
      <c r="F11" s="54">
        <v>340.6</v>
      </c>
      <c r="G11" s="55">
        <v>319.9</v>
      </c>
      <c r="H11" s="55">
        <v>301.5</v>
      </c>
      <c r="I11" s="55">
        <v>341.4</v>
      </c>
      <c r="J11" s="7" t="s">
        <v>278</v>
      </c>
    </row>
    <row r="12" spans="1:10" ht="12.75">
      <c r="A12" s="98" t="s">
        <v>253</v>
      </c>
      <c r="B12" s="161">
        <v>298.3</v>
      </c>
      <c r="C12" s="99">
        <v>317.2</v>
      </c>
      <c r="D12" s="99">
        <v>222.6</v>
      </c>
      <c r="E12" s="100">
        <v>156.4</v>
      </c>
      <c r="F12" s="54">
        <v>148</v>
      </c>
      <c r="G12" s="55">
        <v>138.6</v>
      </c>
      <c r="H12" s="55">
        <v>130.2</v>
      </c>
      <c r="I12" s="55">
        <v>146.9</v>
      </c>
      <c r="J12" s="7" t="s">
        <v>255</v>
      </c>
    </row>
    <row r="13" spans="1:10" ht="18" customHeight="1">
      <c r="A13" s="191" t="s">
        <v>15</v>
      </c>
      <c r="B13" s="191"/>
      <c r="C13" s="191"/>
      <c r="D13" s="191"/>
      <c r="E13" s="191"/>
      <c r="F13" s="191"/>
      <c r="G13" s="191"/>
      <c r="H13" s="191"/>
      <c r="I13" s="191"/>
      <c r="J13" s="191"/>
    </row>
    <row r="14" spans="1:10" s="16" customFormat="1" ht="15" customHeight="1">
      <c r="A14" s="190" t="s">
        <v>16</v>
      </c>
      <c r="B14" s="190"/>
      <c r="C14" s="190"/>
      <c r="D14" s="190"/>
      <c r="E14" s="190"/>
      <c r="F14" s="190"/>
      <c r="G14" s="190"/>
      <c r="H14" s="190"/>
      <c r="I14" s="190"/>
      <c r="J14" s="190"/>
    </row>
    <row r="15" spans="1:10" ht="12.75">
      <c r="A15" s="50" t="s">
        <v>0</v>
      </c>
      <c r="B15" s="57"/>
      <c r="C15" s="57"/>
      <c r="D15" s="57"/>
      <c r="E15" s="57"/>
      <c r="F15" s="40"/>
      <c r="G15" s="40"/>
      <c r="H15" s="40"/>
      <c r="I15" s="40"/>
      <c r="J15" s="6" t="s">
        <v>274</v>
      </c>
    </row>
    <row r="16" spans="1:10" ht="12.75">
      <c r="A16" s="59" t="s">
        <v>73</v>
      </c>
      <c r="B16" s="86">
        <v>16858.1</v>
      </c>
      <c r="C16" s="86">
        <v>19734</v>
      </c>
      <c r="D16" s="86">
        <v>28395.8</v>
      </c>
      <c r="E16" s="101">
        <v>34423.3</v>
      </c>
      <c r="F16" s="102">
        <v>35433.1</v>
      </c>
      <c r="G16" s="102">
        <v>37976</v>
      </c>
      <c r="H16" s="102">
        <v>38237.1</v>
      </c>
      <c r="I16" s="102">
        <v>41345.4</v>
      </c>
      <c r="J16" s="7" t="s">
        <v>18</v>
      </c>
    </row>
    <row r="17" spans="1:10" ht="12.75">
      <c r="A17" s="59" t="s">
        <v>77</v>
      </c>
      <c r="B17" s="82">
        <v>7774</v>
      </c>
      <c r="C17" s="82">
        <v>8982</v>
      </c>
      <c r="D17" s="82">
        <v>12505</v>
      </c>
      <c r="E17" s="103">
        <v>15016</v>
      </c>
      <c r="F17" s="104">
        <v>15414</v>
      </c>
      <c r="G17" s="104">
        <v>16477</v>
      </c>
      <c r="H17" s="104">
        <v>16542</v>
      </c>
      <c r="I17" s="104">
        <v>17823</v>
      </c>
      <c r="J17" s="7" t="s">
        <v>97</v>
      </c>
    </row>
    <row r="18" spans="1:10" ht="14.25">
      <c r="A18" s="105" t="s">
        <v>11</v>
      </c>
      <c r="B18" s="106" t="s">
        <v>529</v>
      </c>
      <c r="C18" s="106">
        <v>21.4</v>
      </c>
      <c r="D18" s="106">
        <v>21.6</v>
      </c>
      <c r="E18" s="101">
        <v>19.5</v>
      </c>
      <c r="F18" s="102">
        <v>20.5</v>
      </c>
      <c r="G18" s="102">
        <v>21.4</v>
      </c>
      <c r="H18" s="102">
        <v>22</v>
      </c>
      <c r="I18" s="102">
        <v>21.6</v>
      </c>
      <c r="J18" s="26" t="s">
        <v>19</v>
      </c>
    </row>
    <row r="19" spans="1:10" ht="14.25">
      <c r="A19" s="105" t="s">
        <v>12</v>
      </c>
      <c r="B19" s="162" t="s">
        <v>530</v>
      </c>
      <c r="C19" s="162">
        <v>103</v>
      </c>
      <c r="D19" s="107">
        <v>105</v>
      </c>
      <c r="E19" s="107">
        <v>118</v>
      </c>
      <c r="F19" s="108">
        <v>112</v>
      </c>
      <c r="G19" s="108">
        <v>108</v>
      </c>
      <c r="H19" s="108">
        <v>105</v>
      </c>
      <c r="I19" s="108">
        <v>108</v>
      </c>
      <c r="J19" s="26" t="s">
        <v>273</v>
      </c>
    </row>
    <row r="20" spans="1:10" ht="17.25" customHeight="1">
      <c r="A20" s="191" t="s">
        <v>250</v>
      </c>
      <c r="B20" s="191"/>
      <c r="C20" s="191"/>
      <c r="D20" s="191"/>
      <c r="E20" s="191"/>
      <c r="F20" s="191"/>
      <c r="G20" s="191"/>
      <c r="H20" s="191"/>
      <c r="I20" s="191"/>
      <c r="J20" s="191"/>
    </row>
    <row r="21" spans="1:10" s="16" customFormat="1" ht="15.75" customHeight="1">
      <c r="A21" s="190" t="s">
        <v>251</v>
      </c>
      <c r="B21" s="190"/>
      <c r="C21" s="190"/>
      <c r="D21" s="190"/>
      <c r="E21" s="190"/>
      <c r="F21" s="190"/>
      <c r="G21" s="190"/>
      <c r="H21" s="190"/>
      <c r="I21" s="190"/>
      <c r="J21" s="190"/>
    </row>
    <row r="22" spans="1:10" s="27" customFormat="1" ht="14.25">
      <c r="A22" s="27" t="s">
        <v>531</v>
      </c>
      <c r="B22" s="28"/>
      <c r="C22" s="28"/>
      <c r="D22" s="28"/>
      <c r="E22" s="28"/>
      <c r="F22" s="29"/>
      <c r="G22" s="28"/>
      <c r="H22" s="30"/>
      <c r="I22" s="30"/>
      <c r="J22" s="31" t="s">
        <v>532</v>
      </c>
    </row>
    <row r="23" spans="1:10" ht="12.75">
      <c r="A23" s="43" t="s">
        <v>13</v>
      </c>
      <c r="B23" s="57"/>
      <c r="C23" s="57"/>
      <c r="D23" s="57"/>
      <c r="E23" s="57"/>
      <c r="F23" s="85"/>
      <c r="G23" s="57"/>
      <c r="H23" s="40"/>
      <c r="I23" s="40"/>
      <c r="J23" s="6" t="s">
        <v>20</v>
      </c>
    </row>
    <row r="24" spans="1:10" ht="12.75">
      <c r="A24" s="59" t="s">
        <v>73</v>
      </c>
      <c r="B24" s="76">
        <v>1639.8</v>
      </c>
      <c r="C24" s="76">
        <v>2601</v>
      </c>
      <c r="D24" s="76">
        <v>4244.3</v>
      </c>
      <c r="E24" s="109">
        <v>4854.2</v>
      </c>
      <c r="F24" s="110">
        <v>5153.1</v>
      </c>
      <c r="G24" s="109">
        <v>5409.4</v>
      </c>
      <c r="H24" s="111">
        <v>6428.6</v>
      </c>
      <c r="I24" s="111">
        <v>7191.6</v>
      </c>
      <c r="J24" s="7" t="s">
        <v>18</v>
      </c>
    </row>
    <row r="25" spans="1:10" ht="12.75">
      <c r="A25" s="59" t="s">
        <v>77</v>
      </c>
      <c r="B25" s="68">
        <v>1253</v>
      </c>
      <c r="C25" s="68">
        <v>1932</v>
      </c>
      <c r="D25" s="68">
        <v>2978</v>
      </c>
      <c r="E25" s="92">
        <v>3346</v>
      </c>
      <c r="F25" s="62">
        <v>3535</v>
      </c>
      <c r="G25" s="92">
        <v>3693</v>
      </c>
      <c r="H25" s="96">
        <v>4368</v>
      </c>
      <c r="I25" s="96">
        <v>4858</v>
      </c>
      <c r="J25" s="7" t="s">
        <v>21</v>
      </c>
    </row>
    <row r="26" spans="1:10" ht="12.75">
      <c r="A26" s="43" t="s">
        <v>14</v>
      </c>
      <c r="B26" s="68"/>
      <c r="C26" s="68"/>
      <c r="D26" s="68"/>
      <c r="E26" s="92"/>
      <c r="F26" s="62"/>
      <c r="G26" s="92"/>
      <c r="H26" s="96"/>
      <c r="I26" s="96"/>
      <c r="J26" s="6" t="s">
        <v>22</v>
      </c>
    </row>
    <row r="27" spans="1:10" ht="12.75">
      <c r="A27" s="59" t="s">
        <v>73</v>
      </c>
      <c r="B27" s="76">
        <v>1720.4</v>
      </c>
      <c r="C27" s="76">
        <v>2629.1</v>
      </c>
      <c r="D27" s="76">
        <v>4672.2</v>
      </c>
      <c r="E27" s="109">
        <v>4833.3</v>
      </c>
      <c r="F27" s="110">
        <v>5214.6</v>
      </c>
      <c r="G27" s="109">
        <v>5326.7</v>
      </c>
      <c r="H27" s="111">
        <v>6191.1</v>
      </c>
      <c r="I27" s="111">
        <v>7263.4</v>
      </c>
      <c r="J27" s="7" t="s">
        <v>18</v>
      </c>
    </row>
    <row r="28" spans="1:10" ht="12.75">
      <c r="A28" s="59" t="s">
        <v>77</v>
      </c>
      <c r="B28" s="68">
        <v>1315</v>
      </c>
      <c r="C28" s="68">
        <v>1953</v>
      </c>
      <c r="D28" s="68">
        <v>3278</v>
      </c>
      <c r="E28" s="92">
        <v>3332</v>
      </c>
      <c r="F28" s="62">
        <v>3577</v>
      </c>
      <c r="G28" s="92">
        <v>3636</v>
      </c>
      <c r="H28" s="96">
        <v>4206</v>
      </c>
      <c r="I28" s="96">
        <v>4906</v>
      </c>
      <c r="J28" s="7" t="s">
        <v>21</v>
      </c>
    </row>
    <row r="29" spans="1:10" s="27" customFormat="1" ht="14.25">
      <c r="A29" s="27" t="s">
        <v>414</v>
      </c>
      <c r="B29" s="32"/>
      <c r="C29" s="32"/>
      <c r="D29" s="32"/>
      <c r="E29" s="33"/>
      <c r="F29" s="34"/>
      <c r="G29" s="33"/>
      <c r="H29" s="112"/>
      <c r="I29" s="112"/>
      <c r="J29" s="31" t="s">
        <v>268</v>
      </c>
    </row>
    <row r="30" spans="1:10" ht="12.75">
      <c r="A30" s="43" t="s">
        <v>13</v>
      </c>
      <c r="B30" s="68"/>
      <c r="C30" s="68"/>
      <c r="D30" s="68"/>
      <c r="E30" s="92"/>
      <c r="F30" s="62"/>
      <c r="G30" s="92"/>
      <c r="H30" s="96"/>
      <c r="I30" s="96"/>
      <c r="J30" s="6" t="s">
        <v>20</v>
      </c>
    </row>
    <row r="31" spans="1:10" ht="12.75">
      <c r="A31" s="59" t="s">
        <v>73</v>
      </c>
      <c r="B31" s="76">
        <v>1692</v>
      </c>
      <c r="C31" s="76">
        <v>2406.7</v>
      </c>
      <c r="D31" s="76">
        <v>3780.1</v>
      </c>
      <c r="E31" s="109">
        <v>4611.7</v>
      </c>
      <c r="F31" s="110">
        <v>4687.4</v>
      </c>
      <c r="G31" s="109">
        <v>4753.2</v>
      </c>
      <c r="H31" s="111">
        <v>4956.6</v>
      </c>
      <c r="I31" s="111">
        <v>5161.2</v>
      </c>
      <c r="J31" s="7" t="s">
        <v>18</v>
      </c>
    </row>
    <row r="32" spans="1:10" ht="12.75">
      <c r="A32" s="59" t="s">
        <v>77</v>
      </c>
      <c r="B32" s="68">
        <v>1968</v>
      </c>
      <c r="C32" s="68">
        <v>2828</v>
      </c>
      <c r="D32" s="68">
        <v>4472</v>
      </c>
      <c r="E32" s="92">
        <v>5479</v>
      </c>
      <c r="F32" s="62">
        <v>5573</v>
      </c>
      <c r="G32" s="92">
        <v>5660</v>
      </c>
      <c r="H32" s="96">
        <v>5904</v>
      </c>
      <c r="I32" s="96">
        <v>6149</v>
      </c>
      <c r="J32" s="7" t="s">
        <v>21</v>
      </c>
    </row>
    <row r="33" spans="1:10" ht="12.75">
      <c r="A33" s="43" t="s">
        <v>14</v>
      </c>
      <c r="B33" s="68"/>
      <c r="C33" s="68"/>
      <c r="D33" s="68"/>
      <c r="E33" s="92"/>
      <c r="F33" s="62"/>
      <c r="G33" s="92"/>
      <c r="H33" s="96"/>
      <c r="I33" s="96"/>
      <c r="J33" s="6" t="s">
        <v>22</v>
      </c>
    </row>
    <row r="34" spans="1:10" ht="12.75">
      <c r="A34" s="59" t="s">
        <v>73</v>
      </c>
      <c r="B34" s="76">
        <v>1834.3</v>
      </c>
      <c r="C34" s="76">
        <v>2346.1</v>
      </c>
      <c r="D34" s="76">
        <v>4117</v>
      </c>
      <c r="E34" s="109">
        <v>4572.1</v>
      </c>
      <c r="F34" s="110">
        <v>4619.6</v>
      </c>
      <c r="G34" s="109">
        <v>4545.6</v>
      </c>
      <c r="H34" s="111">
        <v>4732.2</v>
      </c>
      <c r="I34" s="111">
        <v>5123.5</v>
      </c>
      <c r="J34" s="7" t="s">
        <v>18</v>
      </c>
    </row>
    <row r="35" spans="1:10" ht="12.75">
      <c r="A35" s="59" t="s">
        <v>77</v>
      </c>
      <c r="B35" s="68">
        <v>2134</v>
      </c>
      <c r="C35" s="68">
        <v>2757</v>
      </c>
      <c r="D35" s="68">
        <v>4870</v>
      </c>
      <c r="E35" s="92">
        <v>5432</v>
      </c>
      <c r="F35" s="62">
        <v>5492</v>
      </c>
      <c r="G35" s="92">
        <v>5413</v>
      </c>
      <c r="H35" s="96">
        <v>5636</v>
      </c>
      <c r="I35" s="96">
        <v>6104</v>
      </c>
      <c r="J35" s="7" t="s">
        <v>21</v>
      </c>
    </row>
    <row r="36" spans="1:10" s="27" customFormat="1" ht="14.25">
      <c r="A36" s="27" t="s">
        <v>415</v>
      </c>
      <c r="B36" s="32"/>
      <c r="C36" s="32"/>
      <c r="D36" s="32"/>
      <c r="E36" s="33"/>
      <c r="F36" s="34"/>
      <c r="G36" s="33"/>
      <c r="H36" s="112"/>
      <c r="I36" s="112"/>
      <c r="J36" s="31" t="s">
        <v>269</v>
      </c>
    </row>
    <row r="37" spans="1:10" ht="12.75">
      <c r="A37" s="43" t="s">
        <v>13</v>
      </c>
      <c r="B37" s="68"/>
      <c r="C37" s="68"/>
      <c r="D37" s="68"/>
      <c r="E37" s="92"/>
      <c r="F37" s="62"/>
      <c r="G37" s="92"/>
      <c r="H37" s="96"/>
      <c r="I37" s="96"/>
      <c r="J37" s="6" t="s">
        <v>20</v>
      </c>
    </row>
    <row r="38" spans="1:10" ht="12.75">
      <c r="A38" s="59" t="s">
        <v>73</v>
      </c>
      <c r="B38" s="76">
        <v>713.8</v>
      </c>
      <c r="C38" s="76">
        <v>788.3</v>
      </c>
      <c r="D38" s="76">
        <v>1277.8</v>
      </c>
      <c r="E38" s="109">
        <v>1337.5</v>
      </c>
      <c r="F38" s="110">
        <v>1415.3</v>
      </c>
      <c r="G38" s="109">
        <v>1425</v>
      </c>
      <c r="H38" s="111">
        <v>1457.3</v>
      </c>
      <c r="I38" s="111">
        <v>1595.6</v>
      </c>
      <c r="J38" s="7" t="s">
        <v>18</v>
      </c>
    </row>
    <row r="39" spans="1:10" ht="12.75">
      <c r="A39" s="59" t="s">
        <v>77</v>
      </c>
      <c r="B39" s="68">
        <v>545</v>
      </c>
      <c r="C39" s="68">
        <v>586</v>
      </c>
      <c r="D39" s="68">
        <v>896</v>
      </c>
      <c r="E39" s="92">
        <v>922</v>
      </c>
      <c r="F39" s="62">
        <v>971</v>
      </c>
      <c r="G39" s="92">
        <v>973</v>
      </c>
      <c r="H39" s="96">
        <v>990</v>
      </c>
      <c r="I39" s="96">
        <v>1078</v>
      </c>
      <c r="J39" s="7" t="s">
        <v>21</v>
      </c>
    </row>
    <row r="40" spans="1:10" ht="12.75">
      <c r="A40" s="43" t="s">
        <v>14</v>
      </c>
      <c r="B40" s="68"/>
      <c r="C40" s="68"/>
      <c r="D40" s="68"/>
      <c r="E40" s="92"/>
      <c r="F40" s="62"/>
      <c r="G40" s="92"/>
      <c r="H40" s="96"/>
      <c r="I40" s="96"/>
      <c r="J40" s="6" t="s">
        <v>22</v>
      </c>
    </row>
    <row r="41" spans="1:10" ht="12.75">
      <c r="A41" s="59" t="s">
        <v>73</v>
      </c>
      <c r="B41" s="76">
        <v>716.4</v>
      </c>
      <c r="C41" s="76">
        <v>805</v>
      </c>
      <c r="D41" s="76">
        <v>1353.3</v>
      </c>
      <c r="E41" s="109">
        <v>1337.6</v>
      </c>
      <c r="F41" s="110">
        <v>1388.2</v>
      </c>
      <c r="G41" s="109">
        <v>1413</v>
      </c>
      <c r="H41" s="111">
        <v>1436</v>
      </c>
      <c r="I41" s="111">
        <v>1547.2</v>
      </c>
      <c r="J41" s="7" t="s">
        <v>18</v>
      </c>
    </row>
    <row r="42" spans="1:10" ht="12.75">
      <c r="A42" s="59" t="s">
        <v>77</v>
      </c>
      <c r="B42" s="68">
        <v>547</v>
      </c>
      <c r="C42" s="68">
        <v>598</v>
      </c>
      <c r="D42" s="68">
        <v>949</v>
      </c>
      <c r="E42" s="92">
        <v>922</v>
      </c>
      <c r="F42" s="62">
        <v>952</v>
      </c>
      <c r="G42" s="92">
        <v>965</v>
      </c>
      <c r="H42" s="96">
        <v>976</v>
      </c>
      <c r="I42" s="96">
        <v>1045</v>
      </c>
      <c r="J42" s="7" t="s">
        <v>21</v>
      </c>
    </row>
    <row r="43" spans="1:10" s="27" customFormat="1" ht="12.75">
      <c r="A43" s="27" t="s">
        <v>267</v>
      </c>
      <c r="B43" s="32"/>
      <c r="C43" s="32"/>
      <c r="D43" s="32"/>
      <c r="E43" s="33"/>
      <c r="F43" s="34"/>
      <c r="G43" s="33"/>
      <c r="H43" s="112"/>
      <c r="I43" s="112"/>
      <c r="J43" s="31" t="s">
        <v>550</v>
      </c>
    </row>
    <row r="44" spans="1:10" ht="12.75">
      <c r="A44" s="43" t="s">
        <v>13</v>
      </c>
      <c r="B44" s="68"/>
      <c r="C44" s="68"/>
      <c r="D44" s="68"/>
      <c r="E44" s="92"/>
      <c r="F44" s="62"/>
      <c r="G44" s="92"/>
      <c r="H44" s="96"/>
      <c r="I44" s="96"/>
      <c r="J44" s="6" t="s">
        <v>20</v>
      </c>
    </row>
    <row r="45" spans="1:10" ht="12.75">
      <c r="A45" s="59" t="s">
        <v>73</v>
      </c>
      <c r="B45" s="76">
        <v>185.7</v>
      </c>
      <c r="C45" s="76">
        <v>391.1</v>
      </c>
      <c r="D45" s="76">
        <v>724.6</v>
      </c>
      <c r="E45" s="109">
        <v>845.5</v>
      </c>
      <c r="F45" s="110">
        <v>890.3</v>
      </c>
      <c r="G45" s="109">
        <v>842.2</v>
      </c>
      <c r="H45" s="111">
        <v>729.3</v>
      </c>
      <c r="I45" s="111">
        <v>818</v>
      </c>
      <c r="J45" s="7" t="s">
        <v>95</v>
      </c>
    </row>
    <row r="46" spans="1:10" ht="12.75">
      <c r="A46" s="59" t="s">
        <v>77</v>
      </c>
      <c r="B46" s="68">
        <v>86</v>
      </c>
      <c r="C46" s="68">
        <v>178</v>
      </c>
      <c r="D46" s="68">
        <v>319</v>
      </c>
      <c r="E46" s="92">
        <v>369</v>
      </c>
      <c r="F46" s="62">
        <v>387</v>
      </c>
      <c r="G46" s="92">
        <v>365</v>
      </c>
      <c r="H46" s="96">
        <v>316</v>
      </c>
      <c r="I46" s="96">
        <v>353</v>
      </c>
      <c r="J46" s="7" t="s">
        <v>21</v>
      </c>
    </row>
    <row r="47" spans="1:10" ht="12.75">
      <c r="A47" s="43" t="s">
        <v>14</v>
      </c>
      <c r="B47" s="68"/>
      <c r="C47" s="68"/>
      <c r="D47" s="68"/>
      <c r="E47" s="92"/>
      <c r="F47" s="62"/>
      <c r="G47" s="92"/>
      <c r="H47" s="96"/>
      <c r="I47" s="96"/>
      <c r="J47" s="6" t="s">
        <v>22</v>
      </c>
    </row>
    <row r="48" spans="1:10" ht="12.75">
      <c r="A48" s="59" t="s">
        <v>73</v>
      </c>
      <c r="B48" s="76">
        <v>212.5</v>
      </c>
      <c r="C48" s="76">
        <v>442.8</v>
      </c>
      <c r="D48" s="76">
        <v>872</v>
      </c>
      <c r="E48" s="109">
        <v>830.6</v>
      </c>
      <c r="F48" s="110">
        <v>818.8</v>
      </c>
      <c r="G48" s="109">
        <v>802.2</v>
      </c>
      <c r="H48" s="111">
        <v>706.2</v>
      </c>
      <c r="I48" s="111">
        <v>835</v>
      </c>
      <c r="J48" s="7" t="s">
        <v>95</v>
      </c>
    </row>
    <row r="49" spans="1:10" ht="12.75">
      <c r="A49" s="59" t="s">
        <v>77</v>
      </c>
      <c r="B49" s="68">
        <v>98</v>
      </c>
      <c r="C49" s="68">
        <v>202</v>
      </c>
      <c r="D49" s="68">
        <v>384</v>
      </c>
      <c r="E49" s="92">
        <v>362</v>
      </c>
      <c r="F49" s="62">
        <v>356</v>
      </c>
      <c r="G49" s="92">
        <v>348</v>
      </c>
      <c r="H49" s="96">
        <v>305</v>
      </c>
      <c r="I49" s="96">
        <v>360</v>
      </c>
      <c r="J49" s="7" t="s">
        <v>21</v>
      </c>
    </row>
    <row r="50" ht="9.75" customHeight="1"/>
    <row r="51" spans="1:10" ht="30.75" customHeight="1">
      <c r="A51" s="186" t="s">
        <v>533</v>
      </c>
      <c r="B51" s="186"/>
      <c r="C51" s="186"/>
      <c r="D51" s="186"/>
      <c r="E51" s="186"/>
      <c r="F51" s="186"/>
      <c r="G51" s="186"/>
      <c r="H51" s="186"/>
      <c r="I51" s="186"/>
      <c r="J51" s="186"/>
    </row>
    <row r="52" spans="1:10" ht="32.25" customHeight="1">
      <c r="A52" s="187" t="s">
        <v>555</v>
      </c>
      <c r="B52" s="187"/>
      <c r="C52" s="187"/>
      <c r="D52" s="187"/>
      <c r="E52" s="187"/>
      <c r="F52" s="187"/>
      <c r="G52" s="187"/>
      <c r="H52" s="187"/>
      <c r="I52" s="187"/>
      <c r="J52" s="187"/>
    </row>
    <row r="53" ht="16.5" customHeight="1"/>
  </sheetData>
  <mergeCells count="8">
    <mergeCell ref="A52:J52"/>
    <mergeCell ref="A14:J14"/>
    <mergeCell ref="A20:J20"/>
    <mergeCell ref="A21:J21"/>
    <mergeCell ref="A5:J5"/>
    <mergeCell ref="A6:J6"/>
    <mergeCell ref="A13:J13"/>
    <mergeCell ref="A51:J51"/>
  </mergeCells>
  <printOptions/>
  <pageMargins left="0.7" right="0.7" top="0.75" bottom="0.75" header="0.3" footer="0.3"/>
  <pageSetup fitToHeight="1" fitToWidth="1" horizontalDpi="600" verticalDpi="600" orientation="landscape" paperSize="9" scale="65" r:id="rId1"/>
  <colBreaks count="1" manualBreakCount="1">
    <brk id="3"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pageSetUpPr fitToPage="1"/>
  </sheetPr>
  <dimension ref="A1:J42"/>
  <sheetViews>
    <sheetView showGridLines="0" zoomScaleSheetLayoutView="100" workbookViewId="0" topLeftCell="A1">
      <selection activeCell="A38" sqref="A38"/>
    </sheetView>
  </sheetViews>
  <sheetFormatPr defaultColWidth="9.00390625" defaultRowHeight="12.75"/>
  <cols>
    <col min="1" max="1" width="70.140625" style="60" customWidth="1"/>
    <col min="2" max="2" width="9.57421875" style="60" customWidth="1"/>
    <col min="3" max="3" width="11.28125" style="60" customWidth="1"/>
    <col min="4" max="4" width="10.28125" style="60" customWidth="1"/>
    <col min="5" max="5" width="10.00390625" style="60" customWidth="1"/>
    <col min="6" max="6" width="10.57421875" style="60" customWidth="1"/>
    <col min="7" max="7" width="10.140625" style="60" customWidth="1"/>
    <col min="8" max="8" width="11.28125" style="60" customWidth="1"/>
    <col min="9" max="9" width="10.8515625" style="60" customWidth="1"/>
    <col min="10" max="10" width="60.57421875" style="35" customWidth="1"/>
    <col min="11" max="16384" width="9.00390625" style="60" customWidth="1"/>
  </cols>
  <sheetData>
    <row r="1" s="43" customFormat="1" ht="30.75" customHeight="1">
      <c r="J1" s="1"/>
    </row>
    <row r="2" ht="17.25" customHeight="1">
      <c r="A2" s="2" t="s">
        <v>484</v>
      </c>
    </row>
    <row r="3" spans="1:10" ht="12.75">
      <c r="A3" s="3" t="s">
        <v>263</v>
      </c>
      <c r="B3" s="61"/>
      <c r="C3" s="61"/>
      <c r="D3" s="61"/>
      <c r="E3" s="61"/>
      <c r="F3" s="61"/>
      <c r="G3" s="62"/>
      <c r="H3" s="62"/>
      <c r="I3" s="62"/>
      <c r="J3" s="36"/>
    </row>
    <row r="4" spans="1:10" s="42" customFormat="1" ht="20.25" customHeight="1" thickBot="1">
      <c r="A4" s="63" t="s">
        <v>143</v>
      </c>
      <c r="B4" s="64">
        <v>2000</v>
      </c>
      <c r="C4" s="65">
        <v>2005</v>
      </c>
      <c r="D4" s="64">
        <v>2010</v>
      </c>
      <c r="E4" s="64">
        <v>2013</v>
      </c>
      <c r="F4" s="66">
        <v>2014</v>
      </c>
      <c r="G4" s="67">
        <v>2015</v>
      </c>
      <c r="H4" s="65">
        <v>2016</v>
      </c>
      <c r="I4" s="65">
        <v>2017</v>
      </c>
      <c r="J4" s="37" t="s">
        <v>144</v>
      </c>
    </row>
    <row r="5" spans="1:10" ht="17.25" customHeight="1">
      <c r="A5" s="201" t="s">
        <v>417</v>
      </c>
      <c r="B5" s="201"/>
      <c r="C5" s="201"/>
      <c r="D5" s="201"/>
      <c r="E5" s="201"/>
      <c r="F5" s="201"/>
      <c r="G5" s="201"/>
      <c r="H5" s="201"/>
      <c r="I5" s="201"/>
      <c r="J5" s="201"/>
    </row>
    <row r="6" spans="1:10" ht="16.5" customHeight="1">
      <c r="A6" s="195" t="s">
        <v>418</v>
      </c>
      <c r="B6" s="195"/>
      <c r="C6" s="195"/>
      <c r="D6" s="195"/>
      <c r="E6" s="195"/>
      <c r="F6" s="195"/>
      <c r="G6" s="195"/>
      <c r="H6" s="195"/>
      <c r="I6" s="195"/>
      <c r="J6" s="195"/>
    </row>
    <row r="7" spans="1:10" ht="12.75">
      <c r="A7" s="60" t="s">
        <v>23</v>
      </c>
      <c r="B7" s="68"/>
      <c r="C7" s="68"/>
      <c r="D7" s="68"/>
      <c r="E7" s="68"/>
      <c r="F7" s="70"/>
      <c r="G7" s="68"/>
      <c r="H7" s="69"/>
      <c r="I7" s="69"/>
      <c r="J7" s="12" t="s">
        <v>29</v>
      </c>
    </row>
    <row r="8" spans="1:10" ht="12.75">
      <c r="A8" s="71" t="s">
        <v>73</v>
      </c>
      <c r="B8" s="72">
        <v>7239.3</v>
      </c>
      <c r="C8" s="72">
        <v>7403.7</v>
      </c>
      <c r="D8" s="73">
        <v>13062.1</v>
      </c>
      <c r="E8" s="68">
        <v>13826.8</v>
      </c>
      <c r="F8" s="70">
        <v>15112.4</v>
      </c>
      <c r="G8" s="68">
        <v>16772.3</v>
      </c>
      <c r="H8" s="75">
        <v>15907.8</v>
      </c>
      <c r="I8" s="75">
        <v>17164.1</v>
      </c>
      <c r="J8" s="13" t="s">
        <v>95</v>
      </c>
    </row>
    <row r="9" spans="1:10" ht="12.75">
      <c r="A9" s="71" t="s">
        <v>77</v>
      </c>
      <c r="B9" s="74">
        <v>3338</v>
      </c>
      <c r="C9" s="74">
        <v>3370</v>
      </c>
      <c r="D9" s="73">
        <v>5753</v>
      </c>
      <c r="E9" s="68">
        <v>6031</v>
      </c>
      <c r="F9" s="70">
        <v>6574</v>
      </c>
      <c r="G9" s="68">
        <v>7277</v>
      </c>
      <c r="H9" s="69">
        <v>6882</v>
      </c>
      <c r="I9" s="69">
        <v>7399</v>
      </c>
      <c r="J9" s="13" t="s">
        <v>97</v>
      </c>
    </row>
    <row r="10" spans="1:10" ht="12.75">
      <c r="A10" s="60" t="s">
        <v>319</v>
      </c>
      <c r="B10" s="76"/>
      <c r="C10" s="76"/>
      <c r="D10" s="76"/>
      <c r="E10" s="76"/>
      <c r="F10" s="77"/>
      <c r="G10" s="76"/>
      <c r="H10" s="75"/>
      <c r="I10" s="75"/>
      <c r="J10" s="12" t="s">
        <v>318</v>
      </c>
    </row>
    <row r="11" spans="1:10" ht="12.75">
      <c r="A11" s="71" t="s">
        <v>73</v>
      </c>
      <c r="B11" s="72">
        <v>79875.8</v>
      </c>
      <c r="C11" s="72">
        <v>98275.9</v>
      </c>
      <c r="D11" s="78">
        <v>139259.8</v>
      </c>
      <c r="E11" s="76">
        <v>171797.1</v>
      </c>
      <c r="F11" s="77">
        <v>184113.6</v>
      </c>
      <c r="G11" s="76">
        <v>196479.8</v>
      </c>
      <c r="H11" s="75">
        <v>208862.1</v>
      </c>
      <c r="I11" s="75">
        <v>215284.8</v>
      </c>
      <c r="J11" s="13" t="s">
        <v>95</v>
      </c>
    </row>
    <row r="12" spans="1:10" ht="12.75">
      <c r="A12" s="71" t="s">
        <v>77</v>
      </c>
      <c r="B12" s="74">
        <v>36770</v>
      </c>
      <c r="C12" s="74">
        <v>44690</v>
      </c>
      <c r="D12" s="73">
        <v>61200</v>
      </c>
      <c r="E12" s="68">
        <v>74831</v>
      </c>
      <c r="F12" s="79">
        <v>79977</v>
      </c>
      <c r="G12" s="80">
        <v>85141</v>
      </c>
      <c r="H12" s="81">
        <v>90197</v>
      </c>
      <c r="I12" s="81">
        <v>92625</v>
      </c>
      <c r="J12" s="13" t="s">
        <v>21</v>
      </c>
    </row>
    <row r="13" spans="1:10" ht="19.5" customHeight="1">
      <c r="A13" s="202" t="s">
        <v>419</v>
      </c>
      <c r="B13" s="202"/>
      <c r="C13" s="202"/>
      <c r="D13" s="202"/>
      <c r="E13" s="202"/>
      <c r="F13" s="202"/>
      <c r="G13" s="202"/>
      <c r="H13" s="202"/>
      <c r="I13" s="202"/>
      <c r="J13" s="202"/>
    </row>
    <row r="14" spans="1:10" ht="18" customHeight="1">
      <c r="A14" s="195" t="s">
        <v>420</v>
      </c>
      <c r="B14" s="195"/>
      <c r="C14" s="195"/>
      <c r="D14" s="195"/>
      <c r="E14" s="195"/>
      <c r="F14" s="195"/>
      <c r="G14" s="195"/>
      <c r="H14" s="195"/>
      <c r="I14" s="195"/>
      <c r="J14" s="195"/>
    </row>
    <row r="15" spans="1:10" ht="12.75">
      <c r="A15" s="60" t="s">
        <v>281</v>
      </c>
      <c r="B15" s="82">
        <v>199265</v>
      </c>
      <c r="C15" s="82">
        <v>226421</v>
      </c>
      <c r="D15" s="82">
        <v>260202</v>
      </c>
      <c r="E15" s="82">
        <v>271784</v>
      </c>
      <c r="F15" s="84">
        <v>275990</v>
      </c>
      <c r="G15" s="82">
        <v>281861</v>
      </c>
      <c r="H15" s="83">
        <v>286844</v>
      </c>
      <c r="I15" s="83">
        <v>293704</v>
      </c>
      <c r="J15" s="12" t="s">
        <v>282</v>
      </c>
    </row>
    <row r="16" spans="1:10" ht="12.75">
      <c r="A16" s="71" t="s">
        <v>271</v>
      </c>
      <c r="B16" s="57">
        <v>917.3</v>
      </c>
      <c r="C16" s="57">
        <v>1029.6</v>
      </c>
      <c r="D16" s="57">
        <v>1143.5</v>
      </c>
      <c r="E16" s="57">
        <v>1183.8</v>
      </c>
      <c r="F16" s="85">
        <v>1198.9</v>
      </c>
      <c r="G16" s="86">
        <v>1221.4</v>
      </c>
      <c r="H16" s="58">
        <v>1238.7</v>
      </c>
      <c r="I16" s="58">
        <v>1263.7</v>
      </c>
      <c r="J16" s="13" t="s">
        <v>270</v>
      </c>
    </row>
    <row r="17" spans="1:10" ht="12.75">
      <c r="A17" s="60" t="s">
        <v>317</v>
      </c>
      <c r="B17" s="82">
        <v>45896</v>
      </c>
      <c r="C17" s="82">
        <v>56968</v>
      </c>
      <c r="D17" s="82">
        <v>66347</v>
      </c>
      <c r="E17" s="82">
        <v>75400</v>
      </c>
      <c r="F17" s="84">
        <v>78227</v>
      </c>
      <c r="G17" s="82">
        <v>81462</v>
      </c>
      <c r="H17" s="83">
        <v>84680</v>
      </c>
      <c r="I17" s="83">
        <v>87041</v>
      </c>
      <c r="J17" s="12" t="s">
        <v>551</v>
      </c>
    </row>
    <row r="18" spans="1:10" ht="12.75">
      <c r="A18" s="87" t="s">
        <v>210</v>
      </c>
      <c r="B18" s="86">
        <v>110.8</v>
      </c>
      <c r="C18" s="86">
        <v>137.6</v>
      </c>
      <c r="D18" s="86">
        <v>160.2</v>
      </c>
      <c r="E18" s="86">
        <v>182.1</v>
      </c>
      <c r="F18" s="88">
        <v>188.9</v>
      </c>
      <c r="G18" s="86">
        <v>196.7</v>
      </c>
      <c r="H18" s="58">
        <v>204.5</v>
      </c>
      <c r="I18" s="58">
        <v>210.2</v>
      </c>
      <c r="J18" s="38" t="s">
        <v>210</v>
      </c>
    </row>
    <row r="19" spans="1:10" ht="12.75">
      <c r="A19" s="89" t="s">
        <v>215</v>
      </c>
      <c r="B19" s="86"/>
      <c r="C19" s="86"/>
      <c r="D19" s="86"/>
      <c r="E19" s="86"/>
      <c r="F19" s="88"/>
      <c r="G19" s="86"/>
      <c r="H19" s="58"/>
      <c r="I19" s="58"/>
      <c r="J19" s="14" t="s">
        <v>236</v>
      </c>
    </row>
    <row r="20" spans="1:10" ht="12.75">
      <c r="A20" s="71" t="s">
        <v>24</v>
      </c>
      <c r="B20" s="82">
        <v>1145</v>
      </c>
      <c r="C20" s="82">
        <v>1118</v>
      </c>
      <c r="D20" s="82">
        <v>1062</v>
      </c>
      <c r="E20" s="82">
        <v>1038</v>
      </c>
      <c r="F20" s="84">
        <v>1053</v>
      </c>
      <c r="G20" s="82">
        <v>1057</v>
      </c>
      <c r="H20" s="83">
        <v>1042</v>
      </c>
      <c r="I20" s="83">
        <v>1029</v>
      </c>
      <c r="J20" s="13" t="s">
        <v>292</v>
      </c>
    </row>
    <row r="21" spans="1:10" ht="12.75">
      <c r="A21" s="71" t="s">
        <v>25</v>
      </c>
      <c r="B21" s="82">
        <v>13488</v>
      </c>
      <c r="C21" s="82">
        <v>17724</v>
      </c>
      <c r="D21" s="82">
        <v>22027</v>
      </c>
      <c r="E21" s="82">
        <v>26431</v>
      </c>
      <c r="F21" s="84">
        <v>27960</v>
      </c>
      <c r="G21" s="82">
        <v>30281</v>
      </c>
      <c r="H21" s="83">
        <v>32610</v>
      </c>
      <c r="I21" s="83">
        <v>34613</v>
      </c>
      <c r="J21" s="13" t="s">
        <v>30</v>
      </c>
    </row>
    <row r="22" spans="1:10" ht="12.75">
      <c r="A22" s="89" t="s">
        <v>26</v>
      </c>
      <c r="B22" s="82">
        <v>2897</v>
      </c>
      <c r="C22" s="82">
        <v>3492</v>
      </c>
      <c r="D22" s="82">
        <v>4151</v>
      </c>
      <c r="E22" s="82">
        <v>4555</v>
      </c>
      <c r="F22" s="84">
        <v>4678</v>
      </c>
      <c r="G22" s="82">
        <v>4734</v>
      </c>
      <c r="H22" s="83">
        <v>4915</v>
      </c>
      <c r="I22" s="83">
        <v>5015</v>
      </c>
      <c r="J22" s="14" t="s">
        <v>31</v>
      </c>
    </row>
    <row r="23" spans="1:10" ht="12.75">
      <c r="A23" s="71" t="s">
        <v>27</v>
      </c>
      <c r="B23" s="82">
        <v>15701</v>
      </c>
      <c r="C23" s="82">
        <v>15111</v>
      </c>
      <c r="D23" s="82">
        <v>16304</v>
      </c>
      <c r="E23" s="82">
        <v>17253</v>
      </c>
      <c r="F23" s="84">
        <v>17460</v>
      </c>
      <c r="G23" s="82">
        <v>17614</v>
      </c>
      <c r="H23" s="83">
        <v>17762</v>
      </c>
      <c r="I23" s="83">
        <v>17856</v>
      </c>
      <c r="J23" s="13" t="s">
        <v>32</v>
      </c>
    </row>
    <row r="24" spans="1:10" ht="12.75">
      <c r="A24" s="60" t="s">
        <v>279</v>
      </c>
      <c r="B24" s="82">
        <v>153369</v>
      </c>
      <c r="C24" s="82">
        <v>169453</v>
      </c>
      <c r="D24" s="82">
        <v>193855</v>
      </c>
      <c r="E24" s="82">
        <v>196384</v>
      </c>
      <c r="F24" s="84">
        <v>197763</v>
      </c>
      <c r="G24" s="82">
        <v>200399</v>
      </c>
      <c r="H24" s="83">
        <v>202164</v>
      </c>
      <c r="I24" s="83">
        <v>206663</v>
      </c>
      <c r="J24" s="15" t="s">
        <v>280</v>
      </c>
    </row>
    <row r="25" spans="1:10" ht="12.75">
      <c r="A25" s="71" t="s">
        <v>210</v>
      </c>
      <c r="B25" s="86">
        <v>106.9</v>
      </c>
      <c r="C25" s="86">
        <v>118.1</v>
      </c>
      <c r="D25" s="86">
        <v>135.1</v>
      </c>
      <c r="E25" s="86">
        <v>136.9</v>
      </c>
      <c r="F25" s="88">
        <v>137.8</v>
      </c>
      <c r="G25" s="86">
        <v>139.7</v>
      </c>
      <c r="H25" s="58">
        <v>140.9</v>
      </c>
      <c r="I25" s="58">
        <v>144</v>
      </c>
      <c r="J25" s="13" t="s">
        <v>210</v>
      </c>
    </row>
    <row r="26" spans="1:10" ht="12.75">
      <c r="A26" s="71" t="s">
        <v>158</v>
      </c>
      <c r="B26" s="86">
        <v>706</v>
      </c>
      <c r="C26" s="57">
        <v>770.6</v>
      </c>
      <c r="D26" s="57">
        <v>851.9</v>
      </c>
      <c r="E26" s="57">
        <v>855.4</v>
      </c>
      <c r="F26" s="85">
        <v>859.1</v>
      </c>
      <c r="G26" s="86">
        <v>868.4</v>
      </c>
      <c r="H26" s="58">
        <v>873</v>
      </c>
      <c r="I26" s="58">
        <v>889.2</v>
      </c>
      <c r="J26" s="13" t="s">
        <v>166</v>
      </c>
    </row>
    <row r="27" spans="1:10" ht="16.5" customHeight="1">
      <c r="A27" s="202" t="s">
        <v>430</v>
      </c>
      <c r="B27" s="202"/>
      <c r="C27" s="202"/>
      <c r="D27" s="202"/>
      <c r="E27" s="202"/>
      <c r="F27" s="202"/>
      <c r="G27" s="202"/>
      <c r="H27" s="202"/>
      <c r="I27" s="202"/>
      <c r="J27" s="202"/>
    </row>
    <row r="28" spans="1:10" ht="17.25" customHeight="1">
      <c r="A28" s="195" t="s">
        <v>431</v>
      </c>
      <c r="B28" s="195"/>
      <c r="C28" s="195"/>
      <c r="D28" s="195"/>
      <c r="E28" s="195"/>
      <c r="F28" s="195"/>
      <c r="G28" s="195"/>
      <c r="H28" s="195"/>
      <c r="I28" s="195"/>
      <c r="J28" s="195"/>
    </row>
    <row r="29" spans="1:10" ht="12.75">
      <c r="A29" s="90" t="s">
        <v>256</v>
      </c>
      <c r="B29" s="68"/>
      <c r="C29" s="68"/>
      <c r="D29" s="68"/>
      <c r="E29" s="68"/>
      <c r="F29" s="68"/>
      <c r="G29" s="70"/>
      <c r="H29" s="68"/>
      <c r="I29" s="69"/>
      <c r="J29" s="39" t="s">
        <v>257</v>
      </c>
    </row>
    <row r="30" spans="1:10" ht="12.75">
      <c r="A30" s="91" t="s">
        <v>74</v>
      </c>
      <c r="B30" s="72" t="s">
        <v>249</v>
      </c>
      <c r="C30" s="72" t="s">
        <v>249</v>
      </c>
      <c r="D30" s="72" t="s">
        <v>249</v>
      </c>
      <c r="E30" s="72" t="s">
        <v>249</v>
      </c>
      <c r="F30" s="93">
        <v>97859</v>
      </c>
      <c r="G30" s="94">
        <v>103714</v>
      </c>
      <c r="H30" s="93">
        <v>108438</v>
      </c>
      <c r="I30" s="72" t="s">
        <v>249</v>
      </c>
      <c r="J30" s="18" t="s">
        <v>95</v>
      </c>
    </row>
    <row r="31" spans="1:10" ht="12.75">
      <c r="A31" s="91" t="s">
        <v>75</v>
      </c>
      <c r="B31" s="72" t="s">
        <v>249</v>
      </c>
      <c r="C31" s="72" t="s">
        <v>249</v>
      </c>
      <c r="D31" s="72" t="s">
        <v>249</v>
      </c>
      <c r="E31" s="72" t="s">
        <v>249</v>
      </c>
      <c r="F31" s="93">
        <v>42570</v>
      </c>
      <c r="G31" s="94">
        <v>45001</v>
      </c>
      <c r="H31" s="93">
        <v>46913</v>
      </c>
      <c r="I31" s="72" t="s">
        <v>249</v>
      </c>
      <c r="J31" s="18" t="s">
        <v>97</v>
      </c>
    </row>
    <row r="32" spans="1:10" ht="12.75">
      <c r="A32" s="90" t="s">
        <v>258</v>
      </c>
      <c r="B32" s="72" t="s">
        <v>249</v>
      </c>
      <c r="C32" s="72" t="s">
        <v>249</v>
      </c>
      <c r="D32" s="72" t="s">
        <v>249</v>
      </c>
      <c r="E32" s="72" t="s">
        <v>249</v>
      </c>
      <c r="F32" s="72" t="s">
        <v>249</v>
      </c>
      <c r="G32" s="95">
        <v>105.5</v>
      </c>
      <c r="H32" s="72">
        <v>104.2</v>
      </c>
      <c r="I32" s="72" t="s">
        <v>249</v>
      </c>
      <c r="J32" s="39" t="s">
        <v>320</v>
      </c>
    </row>
    <row r="33" spans="1:10" ht="12.75">
      <c r="A33" s="90" t="s">
        <v>28</v>
      </c>
      <c r="B33" s="140"/>
      <c r="C33" s="140"/>
      <c r="D33" s="140"/>
      <c r="E33" s="140"/>
      <c r="F33" s="181"/>
      <c r="G33" s="182"/>
      <c r="H33" s="183"/>
      <c r="I33" s="181"/>
      <c r="J33" s="39" t="s">
        <v>33</v>
      </c>
    </row>
    <row r="34" spans="1:10" ht="12.75">
      <c r="A34" s="91" t="s">
        <v>74</v>
      </c>
      <c r="B34" s="72" t="s">
        <v>249</v>
      </c>
      <c r="C34" s="72" t="s">
        <v>249</v>
      </c>
      <c r="D34" s="72" t="s">
        <v>249</v>
      </c>
      <c r="E34" s="72" t="s">
        <v>249</v>
      </c>
      <c r="F34" s="93">
        <v>86775</v>
      </c>
      <c r="G34" s="94">
        <v>92023</v>
      </c>
      <c r="H34" s="93">
        <v>95794</v>
      </c>
      <c r="I34" s="72" t="s">
        <v>249</v>
      </c>
      <c r="J34" s="18" t="s">
        <v>95</v>
      </c>
    </row>
    <row r="35" spans="1:10" ht="12.75">
      <c r="A35" s="91" t="s">
        <v>75</v>
      </c>
      <c r="B35" s="72" t="s">
        <v>249</v>
      </c>
      <c r="C35" s="72" t="s">
        <v>249</v>
      </c>
      <c r="D35" s="72" t="s">
        <v>249</v>
      </c>
      <c r="E35" s="72" t="s">
        <v>249</v>
      </c>
      <c r="F35" s="93">
        <v>37748</v>
      </c>
      <c r="G35" s="94">
        <v>39928</v>
      </c>
      <c r="H35" s="93">
        <v>41443</v>
      </c>
      <c r="I35" s="72" t="s">
        <v>249</v>
      </c>
      <c r="J35" s="18" t="s">
        <v>21</v>
      </c>
    </row>
    <row r="36" spans="1:10" ht="12.75">
      <c r="A36" s="90" t="s">
        <v>322</v>
      </c>
      <c r="B36" s="72"/>
      <c r="C36" s="72"/>
      <c r="D36" s="72"/>
      <c r="E36" s="72"/>
      <c r="F36" s="181"/>
      <c r="G36" s="184"/>
      <c r="H36" s="183"/>
      <c r="I36" s="181"/>
      <c r="J36" s="39" t="s">
        <v>321</v>
      </c>
    </row>
    <row r="37" spans="1:10" ht="12.75">
      <c r="A37" s="91" t="s">
        <v>73</v>
      </c>
      <c r="B37" s="72" t="s">
        <v>249</v>
      </c>
      <c r="C37" s="72" t="s">
        <v>249</v>
      </c>
      <c r="D37" s="72" t="s">
        <v>249</v>
      </c>
      <c r="E37" s="72" t="s">
        <v>249</v>
      </c>
      <c r="F37" s="93">
        <v>60009</v>
      </c>
      <c r="G37" s="94">
        <v>61642</v>
      </c>
      <c r="H37" s="93">
        <v>65128</v>
      </c>
      <c r="I37" s="72" t="s">
        <v>249</v>
      </c>
      <c r="J37" s="18" t="s">
        <v>18</v>
      </c>
    </row>
    <row r="38" spans="1:10" ht="12.75">
      <c r="A38" s="91" t="s">
        <v>75</v>
      </c>
      <c r="B38" s="72" t="s">
        <v>249</v>
      </c>
      <c r="C38" s="72" t="s">
        <v>249</v>
      </c>
      <c r="D38" s="72" t="s">
        <v>249</v>
      </c>
      <c r="E38" s="72" t="s">
        <v>249</v>
      </c>
      <c r="F38" s="93">
        <v>26105</v>
      </c>
      <c r="G38" s="94">
        <v>26746</v>
      </c>
      <c r="H38" s="93">
        <v>28176</v>
      </c>
      <c r="I38" s="72" t="s">
        <v>249</v>
      </c>
      <c r="J38" s="18" t="s">
        <v>97</v>
      </c>
    </row>
    <row r="39" spans="1:10" ht="25.5">
      <c r="A39" s="90" t="s">
        <v>422</v>
      </c>
      <c r="B39" s="72" t="s">
        <v>249</v>
      </c>
      <c r="C39" s="72" t="s">
        <v>249</v>
      </c>
      <c r="D39" s="72" t="s">
        <v>249</v>
      </c>
      <c r="E39" s="72" t="s">
        <v>249</v>
      </c>
      <c r="F39" s="72" t="s">
        <v>249</v>
      </c>
      <c r="G39" s="95">
        <v>103.5</v>
      </c>
      <c r="H39" s="72">
        <v>106</v>
      </c>
      <c r="I39" s="72" t="s">
        <v>249</v>
      </c>
      <c r="J39" s="39" t="s">
        <v>423</v>
      </c>
    </row>
    <row r="40" ht="8.1" customHeight="1"/>
    <row r="41" spans="1:10" ht="29.25" customHeight="1">
      <c r="A41" s="186" t="s">
        <v>541</v>
      </c>
      <c r="B41" s="199"/>
      <c r="C41" s="199"/>
      <c r="D41" s="199"/>
      <c r="E41" s="199"/>
      <c r="F41" s="199"/>
      <c r="G41" s="199"/>
      <c r="H41" s="199"/>
      <c r="I41" s="199"/>
      <c r="J41" s="199"/>
    </row>
    <row r="42" spans="1:10" ht="31.5" customHeight="1">
      <c r="A42" s="187" t="s">
        <v>542</v>
      </c>
      <c r="B42" s="200"/>
      <c r="C42" s="200"/>
      <c r="D42" s="200"/>
      <c r="E42" s="200"/>
      <c r="F42" s="200"/>
      <c r="G42" s="200"/>
      <c r="H42" s="200"/>
      <c r="I42" s="200"/>
      <c r="J42" s="200"/>
    </row>
  </sheetData>
  <mergeCells count="8">
    <mergeCell ref="A41:J41"/>
    <mergeCell ref="A42:J42"/>
    <mergeCell ref="A5:J5"/>
    <mergeCell ref="A6:J6"/>
    <mergeCell ref="A13:J13"/>
    <mergeCell ref="A14:J14"/>
    <mergeCell ref="A27:J27"/>
    <mergeCell ref="A28:J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colBreaks count="1" manualBreakCount="1">
    <brk id="3"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Gdańsk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 Statystyczny w Gdańsku</dc:creator>
  <cp:keywords/>
  <dc:description/>
  <cp:lastModifiedBy>Muszewski Andrzej</cp:lastModifiedBy>
  <cp:lastPrinted>2017-11-30T10:45:57Z</cp:lastPrinted>
  <dcterms:created xsi:type="dcterms:W3CDTF">2009-03-24T08:03:33Z</dcterms:created>
  <dcterms:modified xsi:type="dcterms:W3CDTF">2019-01-24T12:17:31Z</dcterms:modified>
  <cp:category/>
  <cp:version/>
  <cp:contentType/>
  <cp:contentStatus/>
</cp:coreProperties>
</file>