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rzej\ANDRZEJ\INTERNET - CMS EDITO\Na nową stronę\Publikacje i foldery\Publikacje 2021\Gospodarka morska\"/>
    </mc:Choice>
  </mc:AlternateContent>
  <xr:revisionPtr revIDLastSave="0" documentId="13_ncr:1_{C799FE9F-8816-40C5-A312-05108A014476}" xr6:coauthVersionLast="36" xr6:coauthVersionMax="36" xr10:uidLastSave="{00000000-0000-0000-0000-000000000000}"/>
  <bookViews>
    <workbookView xWindow="120" yWindow="105" windowWidth="1980" windowHeight="2250" xr2:uid="{00000000-000D-0000-FFFF-FFFF00000000}"/>
  </bookViews>
  <sheets>
    <sheet name="Wykres 1" sheetId="46" r:id="rId1"/>
    <sheet name="Wykres 2" sheetId="31" r:id="rId2"/>
    <sheet name="Wykres 3" sheetId="44" r:id="rId3"/>
    <sheet name="Wykres 4" sheetId="37" r:id="rId4"/>
    <sheet name="Wykres 5" sheetId="36" r:id="rId5"/>
    <sheet name="Wykres 6" sheetId="3" r:id="rId6"/>
    <sheet name="Wykres 7" sheetId="2" r:id="rId7"/>
  </sheets>
  <definedNames>
    <definedName name="_xlnm.Print_Area" localSheetId="5">'Wykres 6'!#REF!</definedName>
    <definedName name="Wykres_1._Podmioty_i_pracujący_w_gospodarce_morskiej">'Wykres 1'!$A$1</definedName>
    <definedName name="Wykres_2._Wybrane_dane_o_gospodarce_morskiej_województwa_pomorskiego_na_tle_kraju_w_2020_r.">'Wykres 2'!$H$1</definedName>
    <definedName name="Wykres_3._Obroty_ładunkowe_według_grup_ładunków_i_portów_morskich_w_2020_r.">'Wykres 3'!$A$1</definedName>
    <definedName name="Wykres_4._Obroty_ładunkowe_w_portach_morskich_według_grup_ładunków">'Wykres 4'!$A$1</definedName>
    <definedName name="Wykres_5._Międzynarodowy_obrót_morski_według_grup_ładunków_i_relacji_przeładunkowych">'Wykres 5'!$A$1</definedName>
    <definedName name="Wykres_6._Statki_wchodzące_do_portów_morskich_według_bander">'Wykres 6'!$B$1</definedName>
    <definedName name="Wykres_7._Połowy_ryb_i_innych_organizmów_morskich_według_obszarów_morskich">'Wykres 7'!$A$1</definedName>
  </definedNames>
  <calcPr calcId="191029"/>
</workbook>
</file>

<file path=xl/calcChain.xml><?xml version="1.0" encoding="utf-8"?>
<calcChain xmlns="http://schemas.openxmlformats.org/spreadsheetml/2006/main">
  <c r="D4" i="31" l="1"/>
  <c r="D5" i="31"/>
  <c r="D6" i="31"/>
  <c r="D7" i="31"/>
  <c r="D8" i="31"/>
  <c r="D9" i="31"/>
  <c r="D3" i="31"/>
</calcChain>
</file>

<file path=xl/sharedStrings.xml><?xml version="1.0" encoding="utf-8"?>
<sst xmlns="http://schemas.openxmlformats.org/spreadsheetml/2006/main" count="147" uniqueCount="85">
  <si>
    <t>Cypr</t>
  </si>
  <si>
    <t>Niemcy</t>
  </si>
  <si>
    <t>Panama</t>
  </si>
  <si>
    <t>Polska</t>
  </si>
  <si>
    <t>Szwecja</t>
  </si>
  <si>
    <t>Podmioty gospodarki morskiej</t>
  </si>
  <si>
    <t>Pracujący w gosp. Morskiej</t>
  </si>
  <si>
    <t>Obroty ładunkowe w portach morskich</t>
  </si>
  <si>
    <t xml:space="preserve">Obrót ładunków tranzytowych </t>
  </si>
  <si>
    <t>Masowe ciekłe</t>
  </si>
  <si>
    <t>Masowe suche</t>
  </si>
  <si>
    <t>Kontenery duże</t>
  </si>
  <si>
    <t>Toczne samobieżne</t>
  </si>
  <si>
    <t>Toczne niesamobieżne</t>
  </si>
  <si>
    <t>Pozostałe ładunki drobnicowe</t>
  </si>
  <si>
    <t xml:space="preserve">Masowe ciekłe </t>
  </si>
  <si>
    <t>Atlantyk</t>
  </si>
  <si>
    <t>Antiqua &amp; Barbuda</t>
  </si>
  <si>
    <t>WYBRANE  DANE  O  GOSPODARCE  MORSKIEJ  WOJEWÓDZTWA  POMORSKIEGO  NA  TLE  KRAJU</t>
  </si>
  <si>
    <t>Holandia</t>
  </si>
  <si>
    <t>Bahamy</t>
  </si>
  <si>
    <t>WYSZCZEGÓLNIENIE</t>
  </si>
  <si>
    <t>SPECIFICATION</t>
  </si>
  <si>
    <t>Entities of the maritime economy</t>
  </si>
  <si>
    <t>Pracujący w gospodarce morskiej</t>
  </si>
  <si>
    <t>Employed persons in maritime economy</t>
  </si>
  <si>
    <t>Cargo transit traffic</t>
  </si>
  <si>
    <t>Statki wchodzące do portów morskich a</t>
  </si>
  <si>
    <t>Zamówienia na statki</t>
  </si>
  <si>
    <t>Orders for sea vessels</t>
  </si>
  <si>
    <t>Połowy ryb i innych organizmów morskich na łowiskach dalekomorskich</t>
  </si>
  <si>
    <t>Distant water fishing and capture of other aquatic organisms</t>
  </si>
  <si>
    <t>Large containers</t>
  </si>
  <si>
    <t>Other general cargo</t>
  </si>
  <si>
    <t>The Bahamas</t>
  </si>
  <si>
    <t>Cyprus</t>
  </si>
  <si>
    <t>Netherlands</t>
  </si>
  <si>
    <t>Germany</t>
  </si>
  <si>
    <t>Poland</t>
  </si>
  <si>
    <t>Sweden</t>
  </si>
  <si>
    <t xml:space="preserve">Malta </t>
  </si>
  <si>
    <t xml:space="preserve">Malta  </t>
  </si>
  <si>
    <t>The Baltic Sea and bays</t>
  </si>
  <si>
    <r>
      <rPr>
        <sz val="10"/>
        <rFont val="Arial"/>
        <family val="2"/>
        <charset val="238"/>
      </rPr>
      <t>Pracujący</t>
    </r>
    <r>
      <rPr>
        <sz val="10"/>
        <color indexed="8"/>
        <rFont val="Arial"/>
        <family val="2"/>
        <charset val="238"/>
      </rPr>
      <t xml:space="preserve">
</t>
    </r>
    <r>
      <rPr>
        <sz val="10"/>
        <color indexed="63"/>
        <rFont val="Arial"/>
        <family val="2"/>
        <charset val="238"/>
      </rPr>
      <t>Employed persons</t>
    </r>
  </si>
  <si>
    <r>
      <t xml:space="preserve">Podmioty
</t>
    </r>
    <r>
      <rPr>
        <sz val="10"/>
        <color indexed="63"/>
        <rFont val="Arial"/>
        <family val="2"/>
        <charset val="238"/>
      </rPr>
      <t>Entities</t>
    </r>
  </si>
  <si>
    <r>
      <t xml:space="preserve">Rok
</t>
    </r>
    <r>
      <rPr>
        <sz val="10"/>
        <color indexed="63"/>
        <rFont val="Arial"/>
        <family val="2"/>
        <charset val="238"/>
      </rPr>
      <t>Year</t>
    </r>
  </si>
  <si>
    <r>
      <t xml:space="preserve">w %
</t>
    </r>
    <r>
      <rPr>
        <sz val="10"/>
        <color indexed="63"/>
        <rFont val="Arial"/>
        <family val="2"/>
        <charset val="238"/>
      </rPr>
      <t>in %</t>
    </r>
  </si>
  <si>
    <t>Wykres 1. Podmioty i pracujący w gospodarce morskiej</t>
  </si>
  <si>
    <t>Chart 1. Entities and employed persons of maritime economy</t>
  </si>
  <si>
    <t>Wykres 2. Wybrane dane o gospodarce morskiej województwa pomorskiego na tle kraju w 2020 r.</t>
  </si>
  <si>
    <t>Chart 2. Selected data on maritime economy of Pomorskie Voivodship against the background of the country in 2020</t>
  </si>
  <si>
    <t>Cargo traffic in seaports</t>
  </si>
  <si>
    <t>Statki wchodzące do portów morskich</t>
  </si>
  <si>
    <t>Ships arriving at seaports</t>
  </si>
  <si>
    <r>
      <t xml:space="preserve">Polska = 100          
</t>
    </r>
    <r>
      <rPr>
        <sz val="10"/>
        <color indexed="63"/>
        <rFont val="Arial"/>
        <family val="2"/>
        <charset val="238"/>
      </rPr>
      <t>Poland = 100</t>
    </r>
  </si>
  <si>
    <t>Wykres 3. Obroty ładunkowe według grup ładunków i portów morskich w 2020 r.</t>
  </si>
  <si>
    <r>
      <t xml:space="preserve">W porcie Gdańsk
</t>
    </r>
    <r>
      <rPr>
        <sz val="10"/>
        <color indexed="63"/>
        <rFont val="Arial"/>
        <family val="2"/>
        <charset val="238"/>
      </rPr>
      <t>In Gdańsk seaport</t>
    </r>
  </si>
  <si>
    <r>
      <t xml:space="preserve">W porcie Gdynia </t>
    </r>
    <r>
      <rPr>
        <i/>
        <sz val="10"/>
        <rFont val="Arial"/>
        <family val="2"/>
        <charset val="238"/>
      </rPr>
      <t xml:space="preserve"> 
</t>
    </r>
    <r>
      <rPr>
        <sz val="10"/>
        <color indexed="63"/>
        <rFont val="Arial"/>
        <family val="2"/>
        <charset val="238"/>
      </rPr>
      <t>In Gdynia seaport</t>
    </r>
  </si>
  <si>
    <r>
      <t xml:space="preserve">W %
</t>
    </r>
    <r>
      <rPr>
        <sz val="10"/>
        <color indexed="63"/>
        <rFont val="Arial"/>
        <family val="2"/>
        <charset val="238"/>
      </rPr>
      <t>In %</t>
    </r>
  </si>
  <si>
    <t>Ogółem (w tys.t)</t>
  </si>
  <si>
    <t>Total (thousand tonnes)</t>
  </si>
  <si>
    <t>Liquid bulk</t>
  </si>
  <si>
    <t>Dry bulk</t>
  </si>
  <si>
    <t>Ro-ro units (self-propelled)</t>
  </si>
  <si>
    <t>Ro-on units (non-self-propelled)</t>
  </si>
  <si>
    <t>Wykres 4. Obroty ładunkowe w portach morskich według grup ładunków</t>
  </si>
  <si>
    <t>Chart 4. Cargo traffic in seaports by cargo groups</t>
  </si>
  <si>
    <r>
      <t xml:space="preserve">tys.t
</t>
    </r>
    <r>
      <rPr>
        <sz val="10"/>
        <color indexed="63"/>
        <rFont val="Arial"/>
        <family val="2"/>
        <charset val="238"/>
      </rPr>
      <t>tousand tonnes</t>
    </r>
  </si>
  <si>
    <t>Wykres 5. Międzynarodowy obrót morski według grup ładunków i relacji przeładunkowych</t>
  </si>
  <si>
    <t>Chart 5.International maritime traffic by cargo groups and handling directions</t>
  </si>
  <si>
    <t>Wykres 6. Statki wchodzące do portów morskich według bander</t>
  </si>
  <si>
    <t>Chart 6. Ships arriving at seaports by flags</t>
  </si>
  <si>
    <r>
      <t xml:space="preserve">Wielka Brytania </t>
    </r>
    <r>
      <rPr>
        <vertAlign val="superscript"/>
        <sz val="10"/>
        <rFont val="Arial"/>
        <family val="2"/>
        <charset val="238"/>
      </rPr>
      <t>a</t>
    </r>
  </si>
  <si>
    <t>a Łącznie z wyspą Man.</t>
  </si>
  <si>
    <t>b Including Isle of Man.</t>
  </si>
  <si>
    <r>
      <t xml:space="preserve">United Kingdom </t>
    </r>
    <r>
      <rPr>
        <vertAlign val="superscript"/>
        <sz val="10"/>
        <color indexed="63"/>
        <rFont val="Arial"/>
        <family val="2"/>
        <charset val="238"/>
      </rPr>
      <t>a</t>
    </r>
  </si>
  <si>
    <t>Wykres 7. Połowy ryb i innych organizmów morskich według obszarów morskich</t>
  </si>
  <si>
    <t>Chart 7. Catching fish and other marine organism by sea regions</t>
  </si>
  <si>
    <t>Bałtyk i zalewy</t>
  </si>
  <si>
    <t>The Atlantic Ocean</t>
  </si>
  <si>
    <r>
      <rPr>
        <sz val="10"/>
        <rFont val="Arial"/>
        <family val="2"/>
        <charset val="238"/>
      </rPr>
      <t>OGÓŁEM</t>
    </r>
    <r>
      <rPr>
        <b/>
        <sz val="10"/>
        <rFont val="Arial"/>
        <family val="2"/>
        <charset val="238"/>
      </rPr>
      <t xml:space="preserve">
</t>
    </r>
    <r>
      <rPr>
        <sz val="10"/>
        <color rgb="FF4D4D4D"/>
        <rFont val="Arial"/>
        <family val="2"/>
        <charset val="238"/>
      </rPr>
      <t>TOTAL</t>
    </r>
  </si>
  <si>
    <r>
      <t xml:space="preserve">WYŁADUNEK
</t>
    </r>
    <r>
      <rPr>
        <sz val="10"/>
        <color rgb="FF4D4D4D"/>
        <rFont val="Arial"/>
        <family val="2"/>
        <charset val="238"/>
      </rPr>
      <t>UNLOADING</t>
    </r>
  </si>
  <si>
    <r>
      <t xml:space="preserve">ZAŁADUNEK
</t>
    </r>
    <r>
      <rPr>
        <sz val="10"/>
        <color rgb="FF4D4D4D"/>
        <rFont val="Arial"/>
        <family val="2"/>
        <charset val="238"/>
      </rPr>
      <t>LOADING</t>
    </r>
  </si>
  <si>
    <r>
      <t xml:space="preserve">w tys. t 
</t>
    </r>
    <r>
      <rPr>
        <sz val="10"/>
        <color rgb="FF4D4D4D"/>
        <rFont val="Arial"/>
        <family val="2"/>
        <charset val="238"/>
      </rPr>
      <t>in thousand tonnes</t>
    </r>
  </si>
  <si>
    <t>Charts 3. Cargo traffic by cargo groups and seaports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</si>
</sst>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2"/>
      <name val="Arial CE"/>
    </font>
    <font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vertAlign val="superscript"/>
      <sz val="10"/>
      <color indexed="63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4D4D4D"/>
      <name val="Arial"/>
      <family val="2"/>
      <charset val="238"/>
    </font>
    <font>
      <sz val="9"/>
      <color rgb="FF4D4D4D"/>
      <name val="Arial"/>
      <family val="2"/>
      <charset val="238"/>
    </font>
    <font>
      <b/>
      <sz val="10"/>
      <color rgb="FF4D4D4D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6" fillId="0" borderId="0"/>
    <xf numFmtId="0" fontId="15" fillId="2" borderId="18" applyNumberFormat="0" applyFont="0" applyAlignment="0" applyProtection="0"/>
    <xf numFmtId="0" fontId="5" fillId="2" borderId="18" applyNumberFormat="0" applyFont="0" applyAlignment="0" applyProtection="0"/>
    <xf numFmtId="0" fontId="15" fillId="2" borderId="18" applyNumberFormat="0" applyFont="0" applyAlignment="0" applyProtection="0"/>
    <xf numFmtId="0" fontId="15" fillId="2" borderId="18" applyNumberFormat="0" applyFont="0" applyAlignment="0" applyProtection="0"/>
    <xf numFmtId="0" fontId="5" fillId="2" borderId="18" applyNumberFormat="0" applyFont="0" applyAlignment="0" applyProtection="0"/>
    <xf numFmtId="0" fontId="5" fillId="2" borderId="18" applyNumberFormat="0" applyFont="0" applyAlignment="0" applyProtection="0"/>
    <xf numFmtId="0" fontId="15" fillId="2" borderId="18" applyNumberFormat="0" applyFont="0" applyAlignment="0" applyProtection="0"/>
    <xf numFmtId="0" fontId="15" fillId="2" borderId="18" applyNumberFormat="0" applyFont="0" applyAlignment="0" applyProtection="0"/>
    <xf numFmtId="0" fontId="5" fillId="2" borderId="18" applyNumberFormat="0" applyFont="0" applyAlignment="0" applyProtection="0"/>
    <xf numFmtId="0" fontId="5" fillId="2" borderId="18" applyNumberFormat="0" applyFont="0" applyAlignment="0" applyProtection="0"/>
    <xf numFmtId="0" fontId="15" fillId="2" borderId="18" applyNumberFormat="0" applyFont="0" applyAlignment="0" applyProtection="0"/>
    <xf numFmtId="0" fontId="5" fillId="2" borderId="18" applyNumberFormat="0" applyFont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17" fillId="0" borderId="0" xfId="0" applyFont="1"/>
    <xf numFmtId="0" fontId="18" fillId="0" borderId="0" xfId="0" applyFont="1"/>
    <xf numFmtId="164" fontId="3" fillId="0" borderId="0" xfId="0" applyNumberFormat="1" applyFont="1"/>
    <xf numFmtId="0" fontId="3" fillId="0" borderId="0" xfId="0" applyFont="1" applyFill="1"/>
    <xf numFmtId="0" fontId="3" fillId="0" borderId="2" xfId="0" applyFont="1" applyBorder="1"/>
    <xf numFmtId="0" fontId="16" fillId="0" borderId="0" xfId="16"/>
    <xf numFmtId="0" fontId="19" fillId="0" borderId="0" xfId="16" applyFont="1" applyAlignment="1">
      <alignment horizontal="left"/>
    </xf>
    <xf numFmtId="0" fontId="20" fillId="0" borderId="0" xfId="16" applyFont="1" applyBorder="1" applyAlignment="1">
      <alignment horizontal="left"/>
    </xf>
    <xf numFmtId="0" fontId="2" fillId="0" borderId="3" xfId="16" applyFont="1" applyFill="1" applyBorder="1" applyAlignment="1">
      <alignment horizontal="center" vertical="center" wrapText="1"/>
    </xf>
    <xf numFmtId="1" fontId="2" fillId="0" borderId="4" xfId="16" applyNumberFormat="1" applyFont="1" applyFill="1" applyBorder="1" applyAlignment="1">
      <alignment horizontal="center" vertical="center"/>
    </xf>
    <xf numFmtId="1" fontId="21" fillId="0" borderId="4" xfId="16" applyNumberFormat="1" applyFont="1" applyBorder="1" applyAlignment="1">
      <alignment horizontal="center"/>
    </xf>
    <xf numFmtId="0" fontId="21" fillId="0" borderId="5" xfId="16" applyFont="1" applyBorder="1" applyAlignment="1">
      <alignment horizontal="center" vertical="center" wrapText="1"/>
    </xf>
    <xf numFmtId="0" fontId="2" fillId="0" borderId="6" xfId="16" applyNumberFormat="1" applyFont="1" applyFill="1" applyBorder="1" applyAlignment="1">
      <alignment horizontal="right" vertical="center"/>
    </xf>
    <xf numFmtId="0" fontId="21" fillId="0" borderId="6" xfId="16" applyNumberFormat="1" applyFont="1" applyBorder="1" applyAlignment="1">
      <alignment horizontal="right"/>
    </xf>
    <xf numFmtId="0" fontId="21" fillId="0" borderId="7" xfId="16" applyFont="1" applyBorder="1" applyAlignment="1">
      <alignment horizontal="center" vertical="center" wrapText="1"/>
    </xf>
    <xf numFmtId="0" fontId="2" fillId="0" borderId="8" xfId="16" applyNumberFormat="1" applyFont="1" applyFill="1" applyBorder="1" applyAlignment="1">
      <alignment horizontal="right" vertical="center" wrapText="1"/>
    </xf>
    <xf numFmtId="0" fontId="2" fillId="0" borderId="9" xfId="16" applyNumberFormat="1" applyFont="1" applyFill="1" applyBorder="1" applyAlignment="1">
      <alignment horizontal="right" vertical="center" wrapText="1"/>
    </xf>
    <xf numFmtId="0" fontId="21" fillId="0" borderId="9" xfId="16" applyNumberFormat="1" applyFont="1" applyBorder="1" applyAlignment="1">
      <alignment horizontal="right"/>
    </xf>
    <xf numFmtId="1" fontId="21" fillId="0" borderId="4" xfId="16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right" wrapText="1"/>
    </xf>
    <xf numFmtId="164" fontId="4" fillId="0" borderId="1" xfId="0" applyNumberFormat="1" applyFont="1" applyBorder="1"/>
    <xf numFmtId="164" fontId="4" fillId="0" borderId="2" xfId="0" applyNumberFormat="1" applyFont="1" applyBorder="1"/>
    <xf numFmtId="0" fontId="3" fillId="0" borderId="1" xfId="0" applyFont="1" applyBorder="1" applyAlignment="1">
      <alignment wrapText="1"/>
    </xf>
    <xf numFmtId="164" fontId="4" fillId="3" borderId="1" xfId="0" applyNumberFormat="1" applyFont="1" applyFill="1" applyBorder="1"/>
    <xf numFmtId="0" fontId="10" fillId="0" borderId="0" xfId="16" applyFont="1" applyFill="1"/>
    <xf numFmtId="0" fontId="22" fillId="0" borderId="0" xfId="16" applyFont="1" applyFill="1"/>
    <xf numFmtId="0" fontId="9" fillId="0" borderId="0" xfId="16" applyFont="1" applyFill="1"/>
    <xf numFmtId="0" fontId="2" fillId="0" borderId="5" xfId="16" applyFont="1" applyFill="1" applyBorder="1" applyAlignment="1">
      <alignment horizontal="center" vertical="center" wrapText="1"/>
    </xf>
    <xf numFmtId="2" fontId="2" fillId="0" borderId="10" xfId="16" applyNumberFormat="1" applyFont="1" applyFill="1" applyBorder="1" applyAlignment="1">
      <alignment horizontal="left" vertical="center"/>
    </xf>
    <xf numFmtId="164" fontId="2" fillId="0" borderId="11" xfId="16" applyNumberFormat="1" applyFont="1" applyFill="1" applyBorder="1" applyAlignment="1">
      <alignment horizontal="right" vertical="center" wrapText="1"/>
    </xf>
    <xf numFmtId="2" fontId="2" fillId="0" borderId="4" xfId="16" applyNumberFormat="1" applyFont="1" applyFill="1" applyBorder="1" applyAlignment="1">
      <alignment horizontal="left" vertical="center"/>
    </xf>
    <xf numFmtId="164" fontId="2" fillId="0" borderId="6" xfId="16" applyNumberFormat="1" applyFont="1" applyFill="1" applyBorder="1" applyAlignment="1">
      <alignment horizontal="right" vertical="center" wrapText="1"/>
    </xf>
    <xf numFmtId="164" fontId="21" fillId="0" borderId="6" xfId="16" applyNumberFormat="1" applyFont="1" applyFill="1" applyBorder="1"/>
    <xf numFmtId="0" fontId="16" fillId="0" borderId="4" xfId="16" applyFill="1" applyBorder="1"/>
    <xf numFmtId="2" fontId="21" fillId="0" borderId="4" xfId="16" applyNumberFormat="1" applyFont="1" applyFill="1" applyBorder="1" applyAlignment="1">
      <alignment wrapText="1"/>
    </xf>
    <xf numFmtId="0" fontId="2" fillId="0" borderId="12" xfId="16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</xf>
    <xf numFmtId="2" fontId="2" fillId="0" borderId="4" xfId="16" applyNumberFormat="1" applyFont="1" applyFill="1" applyBorder="1" applyAlignment="1">
      <alignment horizontal="left" vertical="center" wrapText="1"/>
    </xf>
    <xf numFmtId="0" fontId="2" fillId="0" borderId="6" xfId="16" applyNumberFormat="1" applyFont="1" applyFill="1" applyBorder="1" applyAlignment="1">
      <alignment horizontal="right" vertical="center" wrapText="1"/>
    </xf>
    <xf numFmtId="0" fontId="16" fillId="0" borderId="0" xfId="16" applyFill="1"/>
    <xf numFmtId="0" fontId="2" fillId="0" borderId="0" xfId="0" applyFont="1"/>
    <xf numFmtId="164" fontId="10" fillId="0" borderId="6" xfId="0" applyNumberFormat="1" applyFont="1" applyFill="1" applyBorder="1" applyAlignment="1">
      <alignment wrapText="1"/>
    </xf>
    <xf numFmtId="164" fontId="10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/>
    <xf numFmtId="0" fontId="2" fillId="0" borderId="4" xfId="0" applyFont="1" applyBorder="1"/>
    <xf numFmtId="164" fontId="2" fillId="0" borderId="6" xfId="0" applyNumberFormat="1" applyFont="1" applyFill="1" applyBorder="1" applyAlignment="1">
      <alignment horizontal="right" wrapText="1"/>
    </xf>
    <xf numFmtId="0" fontId="2" fillId="0" borderId="6" xfId="0" applyFont="1" applyBorder="1"/>
    <xf numFmtId="164" fontId="2" fillId="0" borderId="6" xfId="0" applyNumberFormat="1" applyFont="1" applyBorder="1"/>
    <xf numFmtId="0" fontId="23" fillId="0" borderId="0" xfId="16" applyFont="1" applyFill="1"/>
    <xf numFmtId="0" fontId="2" fillId="0" borderId="4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6" xfId="3" applyNumberFormat="1" applyFont="1" applyFill="1" applyBorder="1" applyAlignment="1">
      <alignment horizontal="right"/>
    </xf>
    <xf numFmtId="1" fontId="2" fillId="0" borderId="10" xfId="16" applyNumberFormat="1" applyFont="1" applyFill="1" applyBorder="1" applyAlignment="1">
      <alignment horizontal="center" vertical="center"/>
    </xf>
    <xf numFmtId="0" fontId="2" fillId="0" borderId="11" xfId="16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wrapText="1"/>
    </xf>
    <xf numFmtId="0" fontId="3" fillId="0" borderId="9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16" applyFont="1" applyFill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16" applyFont="1" applyAlignment="1">
      <alignment horizontal="left" vertical="center"/>
    </xf>
    <xf numFmtId="0" fontId="24" fillId="0" borderId="0" xfId="16" applyFont="1" applyBorder="1" applyAlignment="1">
      <alignment horizontal="left" vertical="center"/>
    </xf>
    <xf numFmtId="0" fontId="24" fillId="0" borderId="0" xfId="16" applyFont="1" applyFill="1" applyAlignment="1">
      <alignment vertical="center"/>
    </xf>
    <xf numFmtId="0" fontId="24" fillId="0" borderId="7" xfId="16" applyFont="1" applyFill="1" applyBorder="1" applyAlignment="1">
      <alignment horizontal="center" vertical="center"/>
    </xf>
    <xf numFmtId="0" fontId="24" fillId="0" borderId="8" xfId="16" applyFont="1" applyFill="1" applyBorder="1" applyAlignment="1">
      <alignment horizontal="left" vertical="center"/>
    </xf>
    <xf numFmtId="0" fontId="24" fillId="0" borderId="9" xfId="16" applyFont="1" applyFill="1" applyBorder="1" applyAlignment="1">
      <alignment horizontal="left" vertical="center"/>
    </xf>
    <xf numFmtId="0" fontId="24" fillId="0" borderId="9" xfId="16" applyFont="1" applyFill="1" applyBorder="1"/>
    <xf numFmtId="0" fontId="24" fillId="0" borderId="9" xfId="16" applyFont="1" applyFill="1" applyBorder="1" applyAlignment="1">
      <alignment wrapText="1"/>
    </xf>
    <xf numFmtId="0" fontId="2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4" fillId="0" borderId="9" xfId="0" applyFont="1" applyBorder="1"/>
    <xf numFmtId="0" fontId="24" fillId="0" borderId="14" xfId="16" applyFont="1" applyFill="1" applyBorder="1" applyAlignment="1">
      <alignment horizontal="center" vertical="center"/>
    </xf>
    <xf numFmtId="0" fontId="25" fillId="0" borderId="0" xfId="16" applyFont="1" applyFill="1"/>
    <xf numFmtId="0" fontId="24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0" fillId="0" borderId="4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164" fontId="21" fillId="0" borderId="6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21" fillId="0" borderId="10" xfId="16" applyFont="1" applyFill="1" applyBorder="1" applyAlignment="1">
      <alignment vertical="center" wrapText="1"/>
    </xf>
    <xf numFmtId="0" fontId="21" fillId="0" borderId="11" xfId="16" applyNumberFormat="1" applyFont="1" applyFill="1" applyBorder="1" applyAlignment="1">
      <alignment vertical="center"/>
    </xf>
    <xf numFmtId="0" fontId="24" fillId="0" borderId="8" xfId="16" applyFont="1" applyFill="1" applyBorder="1" applyAlignment="1">
      <alignment vertical="center"/>
    </xf>
    <xf numFmtId="0" fontId="21" fillId="0" borderId="4" xfId="16" applyFont="1" applyFill="1" applyBorder="1" applyAlignment="1">
      <alignment vertical="center" wrapText="1"/>
    </xf>
    <xf numFmtId="0" fontId="21" fillId="0" borderId="6" xfId="16" applyNumberFormat="1" applyFont="1" applyFill="1" applyBorder="1" applyAlignment="1">
      <alignment vertical="center"/>
    </xf>
    <xf numFmtId="0" fontId="24" fillId="0" borderId="9" xfId="16" applyFont="1" applyFill="1" applyBorder="1" applyAlignment="1">
      <alignment vertical="center"/>
    </xf>
    <xf numFmtId="0" fontId="21" fillId="0" borderId="6" xfId="16" applyNumberFormat="1" applyFont="1" applyFill="1" applyBorder="1" applyAlignment="1">
      <alignment horizontal="right" vertical="center"/>
    </xf>
    <xf numFmtId="0" fontId="24" fillId="0" borderId="0" xfId="16" applyFont="1" applyFill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16" applyFont="1" applyFill="1" applyBorder="1" applyAlignment="1">
      <alignment horizontal="center" vertical="center" wrapText="1"/>
    </xf>
    <xf numFmtId="0" fontId="24" fillId="0" borderId="15" xfId="16" applyFont="1" applyFill="1" applyBorder="1" applyAlignment="1">
      <alignment horizontal="center" vertical="center"/>
    </xf>
    <xf numFmtId="0" fontId="24" fillId="0" borderId="16" xfId="16" applyFont="1" applyFill="1" applyBorder="1" applyAlignment="1">
      <alignment horizontal="center" vertical="center"/>
    </xf>
    <xf numFmtId="0" fontId="2" fillId="0" borderId="13" xfId="16" applyFont="1" applyFill="1" applyBorder="1" applyAlignment="1">
      <alignment horizontal="center" vertical="center" wrapText="1"/>
    </xf>
    <xf numFmtId="0" fontId="2" fillId="0" borderId="17" xfId="16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16" applyFont="1" applyFill="1" applyBorder="1" applyAlignment="1">
      <alignment horizontal="center" vertical="center" wrapText="1"/>
    </xf>
    <xf numFmtId="0" fontId="2" fillId="0" borderId="3" xfId="16" applyFont="1" applyFill="1" applyBorder="1" applyAlignment="1">
      <alignment horizontal="center" vertical="center" wrapText="1"/>
    </xf>
    <xf numFmtId="0" fontId="24" fillId="0" borderId="14" xfId="16" applyFont="1" applyFill="1" applyBorder="1" applyAlignment="1">
      <alignment horizontal="center" vertical="center"/>
    </xf>
    <xf numFmtId="0" fontId="24" fillId="0" borderId="7" xfId="16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</cellXfs>
  <cellStyles count="29">
    <cellStyle name="Hiperłącze 2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2 3" xfId="4" xr:uid="{00000000-0005-0000-0000-000004000000}"/>
    <cellStyle name="Normalny 2 4" xfId="5" xr:uid="{00000000-0005-0000-0000-000005000000}"/>
    <cellStyle name="Normalny 2 4 2" xfId="6" xr:uid="{00000000-0005-0000-0000-000006000000}"/>
    <cellStyle name="Normalny 3" xfId="7" xr:uid="{00000000-0005-0000-0000-000007000000}"/>
    <cellStyle name="Normalny 3 2" xfId="8" xr:uid="{00000000-0005-0000-0000-000008000000}"/>
    <cellStyle name="Normalny 4" xfId="9" xr:uid="{00000000-0005-0000-0000-000009000000}"/>
    <cellStyle name="Normalny 5" xfId="10" xr:uid="{00000000-0005-0000-0000-00000A000000}"/>
    <cellStyle name="Normalny 6" xfId="11" xr:uid="{00000000-0005-0000-0000-00000B000000}"/>
    <cellStyle name="Normalny 6 2" xfId="12" xr:uid="{00000000-0005-0000-0000-00000C000000}"/>
    <cellStyle name="Normalny 6 3" xfId="13" xr:uid="{00000000-0005-0000-0000-00000D000000}"/>
    <cellStyle name="Normalny 6 3 2" xfId="14" xr:uid="{00000000-0005-0000-0000-00000E000000}"/>
    <cellStyle name="Normalny 7" xfId="15" xr:uid="{00000000-0005-0000-0000-00000F000000}"/>
    <cellStyle name="Normalny 8" xfId="16" xr:uid="{00000000-0005-0000-0000-000010000000}"/>
    <cellStyle name="Uwaga 2" xfId="17" xr:uid="{00000000-0005-0000-0000-000011000000}"/>
    <cellStyle name="Uwaga 2 2" xfId="18" xr:uid="{00000000-0005-0000-0000-000012000000}"/>
    <cellStyle name="Uwaga 2 3" xfId="19" xr:uid="{00000000-0005-0000-0000-000013000000}"/>
    <cellStyle name="Uwaga 2 3 2" xfId="20" xr:uid="{00000000-0005-0000-0000-000014000000}"/>
    <cellStyle name="Uwaga 2 3 2 2" xfId="21" xr:uid="{00000000-0005-0000-0000-000015000000}"/>
    <cellStyle name="Uwaga 2 3 3" xfId="22" xr:uid="{00000000-0005-0000-0000-000016000000}"/>
    <cellStyle name="Uwaga 2 4" xfId="23" xr:uid="{00000000-0005-0000-0000-000017000000}"/>
    <cellStyle name="Uwaga 2 4 2" xfId="24" xr:uid="{00000000-0005-0000-0000-000018000000}"/>
    <cellStyle name="Uwaga 2 4 2 2" xfId="25" xr:uid="{00000000-0005-0000-0000-000019000000}"/>
    <cellStyle name="Uwaga 2 4 3" xfId="26" xr:uid="{00000000-0005-0000-0000-00001A000000}"/>
    <cellStyle name="Uwaga 2 5" xfId="27" xr:uid="{00000000-0005-0000-0000-00001B000000}"/>
    <cellStyle name="Uwaga 2 5 2" xfId="28" xr:uid="{00000000-0005-0000-0000-00001C000000}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76040494938132E-2"/>
          <c:y val="3.9500952791859924E-2"/>
          <c:w val="0.88884957562122913"/>
          <c:h val="0.93755366195663903"/>
        </c:manualLayout>
      </c:layout>
      <c:radarChart>
        <c:radarStyle val="marker"/>
        <c:varyColors val="0"/>
        <c:ser>
          <c:idx val="0"/>
          <c:order val="0"/>
          <c:val>
            <c:numRef>
              <c:f>'Wykres 2'!$B$3:$B$9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'Wykres 2'!$A$3:$A$9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392-4A28-8923-2AFB19B49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70367"/>
        <c:axId val="1"/>
      </c:radarChart>
      <c:catAx>
        <c:axId val="793370367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7933703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pl-PL"/>
    </a:p>
  </c:txPr>
  <c:printSettings>
    <c:headerFooter alignWithMargins="0"/>
    <c:pageMargins b="1" l="0.75" r="0.75" t="1" header="0.5" footer="0.5"/>
    <c:pageSetup paperSize="13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542925</xdr:colOff>
      <xdr:row>25</xdr:row>
      <xdr:rowOff>38100</xdr:rowOff>
    </xdr:to>
    <xdr:graphicFrame macro="">
      <xdr:nvGraphicFramePr>
        <xdr:cNvPr id="15661" name="Chart 3">
          <a:extLst>
            <a:ext uri="{FF2B5EF4-FFF2-40B4-BE49-F238E27FC236}">
              <a16:creationId xmlns:a16="http://schemas.microsoft.com/office/drawing/2014/main" id="{C6C00D32-4232-43C6-9B66-F8A90ABD2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123825</xdr:rowOff>
    </xdr:from>
    <xdr:to>
      <xdr:col>3</xdr:col>
      <xdr:colOff>247650</xdr:colOff>
      <xdr:row>17</xdr:row>
      <xdr:rowOff>57150</xdr:rowOff>
    </xdr:to>
    <xdr:graphicFrame macro="">
      <xdr:nvGraphicFramePr>
        <xdr:cNvPr id="4598" name="Wykres 3">
          <a:extLst>
            <a:ext uri="{FF2B5EF4-FFF2-40B4-BE49-F238E27FC236}">
              <a16:creationId xmlns:a16="http://schemas.microsoft.com/office/drawing/2014/main" id="{49B47657-D551-48C8-9EB8-4266881C2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/>
  </sheetViews>
  <sheetFormatPr defaultRowHeight="12.75"/>
  <cols>
    <col min="1" max="1" width="10" customWidth="1"/>
    <col min="2" max="3" width="14.140625" customWidth="1"/>
  </cols>
  <sheetData>
    <row r="1" spans="1:4" ht="15" customHeight="1">
      <c r="A1" s="65" t="s">
        <v>47</v>
      </c>
      <c r="B1" s="10"/>
      <c r="C1" s="10"/>
      <c r="D1" s="10"/>
    </row>
    <row r="2" spans="1:4" ht="15" customHeight="1">
      <c r="A2" s="66" t="s">
        <v>48</v>
      </c>
      <c r="B2" s="11"/>
      <c r="C2" s="11"/>
      <c r="D2" s="11"/>
    </row>
    <row r="3" spans="1:4" ht="45" customHeight="1" thickBot="1">
      <c r="A3" s="12" t="s">
        <v>45</v>
      </c>
      <c r="B3" s="15" t="s">
        <v>44</v>
      </c>
      <c r="C3" s="18" t="s">
        <v>43</v>
      </c>
      <c r="D3" s="9"/>
    </row>
    <row r="4" spans="1:4" ht="15">
      <c r="A4" s="57">
        <v>2000</v>
      </c>
      <c r="B4" s="58">
        <v>4537</v>
      </c>
      <c r="C4" s="19">
        <v>53725</v>
      </c>
      <c r="D4" s="9"/>
    </row>
    <row r="5" spans="1:4" ht="15">
      <c r="A5" s="13">
        <v>2001</v>
      </c>
      <c r="B5" s="16">
        <v>4804</v>
      </c>
      <c r="C5" s="20">
        <v>51269</v>
      </c>
      <c r="D5" s="9"/>
    </row>
    <row r="6" spans="1:4" ht="15">
      <c r="A6" s="13">
        <v>2002</v>
      </c>
      <c r="B6" s="17">
        <v>4761</v>
      </c>
      <c r="C6" s="21">
        <v>47545</v>
      </c>
      <c r="D6" s="9"/>
    </row>
    <row r="7" spans="1:4" ht="15">
      <c r="A7" s="13">
        <v>2003</v>
      </c>
      <c r="B7" s="17">
        <v>4677</v>
      </c>
      <c r="C7" s="21">
        <v>44049</v>
      </c>
      <c r="D7" s="9"/>
    </row>
    <row r="8" spans="1:4" ht="15">
      <c r="A8" s="13">
        <v>2004</v>
      </c>
      <c r="B8" s="17">
        <v>4613</v>
      </c>
      <c r="C8" s="21">
        <v>43581</v>
      </c>
      <c r="D8" s="9"/>
    </row>
    <row r="9" spans="1:4" ht="15">
      <c r="A9" s="14">
        <v>2005</v>
      </c>
      <c r="B9" s="17">
        <v>4831</v>
      </c>
      <c r="C9" s="21">
        <v>43082</v>
      </c>
      <c r="D9" s="9"/>
    </row>
    <row r="10" spans="1:4" ht="15">
      <c r="A10" s="14">
        <v>2006</v>
      </c>
      <c r="B10" s="17">
        <v>5432</v>
      </c>
      <c r="C10" s="21">
        <v>44349</v>
      </c>
      <c r="D10" s="9"/>
    </row>
    <row r="11" spans="1:4" ht="15">
      <c r="A11" s="14">
        <v>2007</v>
      </c>
      <c r="B11" s="17">
        <v>5845</v>
      </c>
      <c r="C11" s="21">
        <v>45223</v>
      </c>
      <c r="D11" s="9"/>
    </row>
    <row r="12" spans="1:4" ht="15">
      <c r="A12" s="14">
        <v>2008</v>
      </c>
      <c r="B12" s="17">
        <v>5866</v>
      </c>
      <c r="C12" s="21">
        <v>44627</v>
      </c>
      <c r="D12" s="9"/>
    </row>
    <row r="13" spans="1:4" ht="15">
      <c r="A13" s="14">
        <v>2009</v>
      </c>
      <c r="B13" s="17">
        <v>5809</v>
      </c>
      <c r="C13" s="21">
        <v>39267</v>
      </c>
      <c r="D13" s="9"/>
    </row>
    <row r="14" spans="1:4" ht="15">
      <c r="A14" s="14">
        <v>2010</v>
      </c>
      <c r="B14" s="17">
        <v>5602</v>
      </c>
      <c r="C14" s="21">
        <v>39342</v>
      </c>
      <c r="D14" s="9"/>
    </row>
    <row r="15" spans="1:4" ht="15">
      <c r="A15" s="14">
        <v>2011</v>
      </c>
      <c r="B15" s="17">
        <v>5807</v>
      </c>
      <c r="C15" s="21">
        <v>38849</v>
      </c>
      <c r="D15" s="9"/>
    </row>
    <row r="16" spans="1:4">
      <c r="A16" s="14">
        <v>2012</v>
      </c>
      <c r="B16" s="17">
        <v>6404</v>
      </c>
      <c r="C16" s="21">
        <v>40804</v>
      </c>
    </row>
    <row r="17" spans="1:3">
      <c r="A17" s="14">
        <v>2013</v>
      </c>
      <c r="B17" s="17">
        <v>6398</v>
      </c>
      <c r="C17" s="21">
        <v>41687</v>
      </c>
    </row>
    <row r="18" spans="1:3">
      <c r="A18" s="14">
        <v>2014</v>
      </c>
      <c r="B18" s="17">
        <v>6565</v>
      </c>
      <c r="C18" s="21">
        <v>45726</v>
      </c>
    </row>
    <row r="19" spans="1:3">
      <c r="A19" s="14">
        <v>2015</v>
      </c>
      <c r="B19" s="17">
        <v>7594</v>
      </c>
      <c r="C19" s="21">
        <v>47191</v>
      </c>
    </row>
    <row r="20" spans="1:3">
      <c r="A20" s="14">
        <v>2016</v>
      </c>
      <c r="B20" s="17">
        <v>9186</v>
      </c>
      <c r="C20" s="21">
        <v>50957</v>
      </c>
    </row>
    <row r="21" spans="1:3">
      <c r="A21" s="14">
        <v>2017</v>
      </c>
      <c r="B21" s="17">
        <v>9739</v>
      </c>
      <c r="C21" s="21">
        <v>55561</v>
      </c>
    </row>
    <row r="22" spans="1:3">
      <c r="A22" s="22">
        <v>2018</v>
      </c>
      <c r="B22" s="24">
        <v>10767</v>
      </c>
      <c r="C22" s="59">
        <v>60507</v>
      </c>
    </row>
    <row r="23" spans="1:3">
      <c r="A23" s="22">
        <v>2019</v>
      </c>
      <c r="B23" s="24">
        <v>9532</v>
      </c>
      <c r="C23" s="59">
        <v>61130</v>
      </c>
    </row>
    <row r="24" spans="1:3">
      <c r="A24" s="22">
        <v>2020</v>
      </c>
      <c r="B24" s="23">
        <v>11848</v>
      </c>
      <c r="C24" s="60">
        <v>63967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"/>
  <sheetViews>
    <sheetView topLeftCell="H1" zoomScaleNormal="100" workbookViewId="0">
      <selection activeCell="H1" sqref="H1"/>
    </sheetView>
  </sheetViews>
  <sheetFormatPr defaultRowHeight="12"/>
  <cols>
    <col min="1" max="1" width="35.85546875" style="1" hidden="1" customWidth="1"/>
    <col min="2" max="2" width="9.7109375" style="1" hidden="1" customWidth="1"/>
    <col min="3" max="4" width="0" style="1" hidden="1" customWidth="1"/>
    <col min="5" max="6" width="11.28515625" style="1" hidden="1" customWidth="1"/>
    <col min="7" max="7" width="0" style="1" hidden="1" customWidth="1"/>
    <col min="8" max="8" width="34.5703125" style="1" customWidth="1"/>
    <col min="9" max="9" width="19.140625" style="1" customWidth="1"/>
    <col min="10" max="10" width="37.7109375" style="1" customWidth="1"/>
    <col min="11" max="16384" width="9.140625" style="1"/>
  </cols>
  <sheetData>
    <row r="1" spans="1:17" ht="15" customHeight="1">
      <c r="A1" s="4" t="s">
        <v>18</v>
      </c>
      <c r="H1" s="63" t="s">
        <v>49</v>
      </c>
      <c r="I1" s="30"/>
      <c r="J1" s="30"/>
      <c r="K1" s="7"/>
      <c r="L1" s="7"/>
      <c r="M1" s="7"/>
      <c r="N1" s="7"/>
      <c r="O1" s="7"/>
      <c r="P1" s="7"/>
      <c r="Q1" s="7"/>
    </row>
    <row r="2" spans="1:17" ht="15" customHeight="1">
      <c r="H2" s="91" t="s">
        <v>50</v>
      </c>
      <c r="I2" s="30"/>
      <c r="J2" s="30"/>
      <c r="K2" s="7"/>
      <c r="L2" s="7"/>
      <c r="M2" s="7"/>
      <c r="N2" s="7"/>
      <c r="O2" s="7"/>
      <c r="P2" s="7"/>
      <c r="Q2" s="7"/>
    </row>
    <row r="3" spans="1:17" ht="45" customHeight="1" thickBot="1">
      <c r="A3" s="2" t="s">
        <v>5</v>
      </c>
      <c r="B3" s="25">
        <v>45</v>
      </c>
      <c r="D3" s="1" t="e">
        <f>F3/E3*100</f>
        <v>#DIV/0!</v>
      </c>
      <c r="E3" s="2"/>
      <c r="F3" s="24">
        <v>11848</v>
      </c>
      <c r="H3" s="12" t="s">
        <v>21</v>
      </c>
      <c r="I3" s="32" t="s">
        <v>54</v>
      </c>
      <c r="J3" s="68" t="s">
        <v>22</v>
      </c>
      <c r="K3" s="7"/>
      <c r="L3" s="7"/>
      <c r="M3" s="7"/>
      <c r="N3" s="7"/>
      <c r="O3" s="7"/>
      <c r="P3" s="7"/>
      <c r="Q3" s="7"/>
    </row>
    <row r="4" spans="1:17" ht="15" customHeight="1">
      <c r="A4" s="8" t="s">
        <v>6</v>
      </c>
      <c r="B4" s="26">
        <v>37.9</v>
      </c>
      <c r="D4" s="1" t="e">
        <f t="shared" ref="D4:D9" si="0">F4/E4*100</f>
        <v>#DIV/0!</v>
      </c>
      <c r="F4" s="1">
        <v>63967</v>
      </c>
      <c r="H4" s="33" t="s">
        <v>5</v>
      </c>
      <c r="I4" s="34">
        <v>45</v>
      </c>
      <c r="J4" s="69" t="s">
        <v>23</v>
      </c>
      <c r="K4" s="7"/>
      <c r="L4" s="7"/>
      <c r="M4" s="7"/>
      <c r="N4" s="7"/>
      <c r="O4" s="7"/>
      <c r="P4" s="7"/>
      <c r="Q4" s="7"/>
    </row>
    <row r="5" spans="1:17" ht="15" customHeight="1">
      <c r="A5" s="2" t="s">
        <v>7</v>
      </c>
      <c r="B5" s="25">
        <v>69.8</v>
      </c>
      <c r="D5" s="1">
        <f t="shared" si="0"/>
        <v>69.827497419255792</v>
      </c>
      <c r="E5" s="3">
        <v>88520.009000000005</v>
      </c>
      <c r="F5" s="3">
        <v>61811.307000000001</v>
      </c>
      <c r="H5" s="35" t="s">
        <v>24</v>
      </c>
      <c r="I5" s="36">
        <v>37.9</v>
      </c>
      <c r="J5" s="70" t="s">
        <v>25</v>
      </c>
      <c r="K5" s="7"/>
      <c r="L5" s="7"/>
      <c r="M5" s="7"/>
      <c r="N5" s="7"/>
      <c r="O5" s="7"/>
      <c r="P5" s="7"/>
      <c r="Q5" s="7"/>
    </row>
    <row r="6" spans="1:17" ht="15" customHeight="1">
      <c r="A6" s="2" t="s">
        <v>8</v>
      </c>
      <c r="B6" s="25">
        <v>39.1</v>
      </c>
      <c r="D6" s="1">
        <f t="shared" si="0"/>
        <v>39.128384945751812</v>
      </c>
      <c r="E6" s="2">
        <v>4165761</v>
      </c>
      <c r="F6" s="2">
        <v>1629995</v>
      </c>
      <c r="H6" s="35" t="s">
        <v>7</v>
      </c>
      <c r="I6" s="37">
        <v>69.8</v>
      </c>
      <c r="J6" s="70" t="s">
        <v>51</v>
      </c>
      <c r="K6" s="7"/>
      <c r="L6" s="7"/>
      <c r="M6" s="7"/>
      <c r="N6" s="7"/>
      <c r="O6" s="7"/>
      <c r="P6" s="7"/>
      <c r="Q6" s="7"/>
    </row>
    <row r="7" spans="1:17" ht="15" customHeight="1">
      <c r="A7" s="2" t="s">
        <v>27</v>
      </c>
      <c r="B7" s="25">
        <v>49.1</v>
      </c>
      <c r="D7" s="1">
        <f t="shared" si="0"/>
        <v>49.09338168631006</v>
      </c>
      <c r="E7" s="2">
        <v>17648</v>
      </c>
      <c r="F7" s="2">
        <v>8664</v>
      </c>
      <c r="H7" s="35" t="s">
        <v>8</v>
      </c>
      <c r="I7" s="37">
        <v>39.1</v>
      </c>
      <c r="J7" s="70" t="s">
        <v>26</v>
      </c>
      <c r="K7" s="7"/>
      <c r="L7" s="7"/>
      <c r="M7" s="7"/>
      <c r="N7" s="7"/>
      <c r="O7" s="7"/>
      <c r="P7" s="7"/>
      <c r="Q7" s="7"/>
    </row>
    <row r="8" spans="1:17" ht="15" customHeight="1">
      <c r="A8" s="2" t="s">
        <v>28</v>
      </c>
      <c r="B8" s="25">
        <v>100</v>
      </c>
      <c r="C8" s="5"/>
      <c r="D8" s="1" t="e">
        <f t="shared" si="0"/>
        <v>#DIV/0!</v>
      </c>
      <c r="E8" s="2"/>
      <c r="F8" s="2">
        <v>11</v>
      </c>
      <c r="H8" s="35" t="s">
        <v>52</v>
      </c>
      <c r="I8" s="37">
        <v>49.1</v>
      </c>
      <c r="J8" s="70" t="s">
        <v>53</v>
      </c>
      <c r="K8" s="7"/>
      <c r="L8" s="7"/>
      <c r="M8" s="7"/>
      <c r="N8" s="7"/>
      <c r="O8" s="7"/>
      <c r="P8" s="7"/>
      <c r="Q8" s="7"/>
    </row>
    <row r="9" spans="1:17" ht="15" customHeight="1">
      <c r="A9" s="27" t="s">
        <v>30</v>
      </c>
      <c r="B9" s="28">
        <v>100</v>
      </c>
      <c r="C9" s="5"/>
      <c r="D9" s="1" t="e">
        <f t="shared" si="0"/>
        <v>#DIV/0!</v>
      </c>
      <c r="E9" s="2"/>
      <c r="F9" s="2">
        <v>61468</v>
      </c>
      <c r="H9" s="38" t="s">
        <v>28</v>
      </c>
      <c r="I9" s="37">
        <v>100</v>
      </c>
      <c r="J9" s="71" t="s">
        <v>29</v>
      </c>
      <c r="K9" s="7"/>
      <c r="L9" s="7"/>
      <c r="M9" s="7"/>
      <c r="N9" s="7"/>
      <c r="O9" s="7"/>
      <c r="P9" s="7"/>
      <c r="Q9" s="7"/>
    </row>
    <row r="10" spans="1:17" ht="30" customHeight="1">
      <c r="H10" s="39" t="s">
        <v>30</v>
      </c>
      <c r="I10" s="37">
        <v>100</v>
      </c>
      <c r="J10" s="72" t="s">
        <v>31</v>
      </c>
      <c r="K10" s="7"/>
      <c r="L10" s="7"/>
      <c r="M10" s="7"/>
      <c r="N10" s="7"/>
      <c r="O10" s="7"/>
      <c r="P10" s="7"/>
      <c r="Q10" s="7"/>
    </row>
    <row r="11" spans="1:17" ht="15" customHeight="1"/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/>
  </sheetViews>
  <sheetFormatPr defaultRowHeight="12"/>
  <cols>
    <col min="1" max="1" width="27.42578125" style="1" customWidth="1"/>
    <col min="2" max="2" width="22.28515625" style="1" customWidth="1"/>
    <col min="3" max="3" width="20.7109375" style="1" customWidth="1"/>
    <col min="4" max="4" width="29" style="1" customWidth="1"/>
    <col min="5" max="16384" width="9.140625" style="1"/>
  </cols>
  <sheetData>
    <row r="1" spans="1:9" ht="15" customHeight="1">
      <c r="A1" s="62" t="s">
        <v>55</v>
      </c>
      <c r="B1" s="64"/>
      <c r="C1" s="64"/>
      <c r="D1" s="64"/>
      <c r="E1" s="64"/>
    </row>
    <row r="2" spans="1:9" ht="15" customHeight="1">
      <c r="A2" s="79" t="s">
        <v>84</v>
      </c>
      <c r="B2" s="107"/>
      <c r="C2" s="107"/>
      <c r="D2" s="107"/>
      <c r="E2" s="107"/>
    </row>
    <row r="3" spans="1:9" ht="30" customHeight="1" thickBot="1">
      <c r="A3" s="74">
        <v>2020</v>
      </c>
      <c r="B3" s="61" t="s">
        <v>56</v>
      </c>
      <c r="C3" s="61" t="s">
        <v>57</v>
      </c>
      <c r="D3" s="73">
        <v>2020</v>
      </c>
      <c r="E3" s="45"/>
    </row>
    <row r="4" spans="1:9" ht="15" customHeight="1">
      <c r="A4" s="80" t="s">
        <v>59</v>
      </c>
      <c r="B4" s="46">
        <v>40574.671999999999</v>
      </c>
      <c r="C4" s="47">
        <v>21220.208999999999</v>
      </c>
      <c r="D4" s="81" t="s">
        <v>60</v>
      </c>
      <c r="E4" s="45"/>
    </row>
    <row r="5" spans="1:9" ht="30" customHeight="1">
      <c r="A5" s="92" t="s">
        <v>58</v>
      </c>
      <c r="B5" s="93"/>
      <c r="C5" s="93"/>
      <c r="D5" s="94"/>
      <c r="E5" s="45"/>
    </row>
    <row r="6" spans="1:9" ht="15" customHeight="1">
      <c r="A6" s="54" t="s">
        <v>15</v>
      </c>
      <c r="B6" s="55">
        <v>33.207780459691705</v>
      </c>
      <c r="C6" s="82">
        <v>11.15688351608601</v>
      </c>
      <c r="D6" s="78" t="s">
        <v>61</v>
      </c>
      <c r="E6" s="45"/>
    </row>
    <row r="7" spans="1:9" ht="15" customHeight="1">
      <c r="A7" s="54" t="s">
        <v>10</v>
      </c>
      <c r="B7" s="55">
        <v>28.103443448661764</v>
      </c>
      <c r="C7" s="55">
        <v>40.42522861108484</v>
      </c>
      <c r="D7" s="78" t="s">
        <v>62</v>
      </c>
      <c r="E7" s="45"/>
    </row>
    <row r="8" spans="1:9" ht="15" customHeight="1">
      <c r="A8" s="54" t="s">
        <v>11</v>
      </c>
      <c r="B8" s="55">
        <v>34.597911228955837</v>
      </c>
      <c r="C8" s="55">
        <v>33.35883732342127</v>
      </c>
      <c r="D8" s="78" t="s">
        <v>32</v>
      </c>
      <c r="E8" s="45"/>
    </row>
    <row r="9" spans="1:9" ht="15" customHeight="1">
      <c r="A9" s="54" t="s">
        <v>12</v>
      </c>
      <c r="B9" s="55">
        <v>0.90640289094635196</v>
      </c>
      <c r="C9" s="55">
        <v>7.0587617680862618</v>
      </c>
      <c r="D9" s="78" t="s">
        <v>63</v>
      </c>
      <c r="E9" s="45"/>
    </row>
    <row r="10" spans="1:9" ht="15" customHeight="1">
      <c r="A10" s="54" t="s">
        <v>13</v>
      </c>
      <c r="B10" s="55">
        <v>0.1992671684443931</v>
      </c>
      <c r="C10" s="55">
        <v>3.7072396412306778</v>
      </c>
      <c r="D10" s="78" t="s">
        <v>64</v>
      </c>
      <c r="E10" s="45"/>
    </row>
    <row r="11" spans="1:9" ht="15" customHeight="1">
      <c r="A11" s="54" t="s">
        <v>14</v>
      </c>
      <c r="B11" s="55">
        <v>2.98519480329995</v>
      </c>
      <c r="C11" s="83">
        <v>4.2930491400909387</v>
      </c>
      <c r="D11" s="78" t="s">
        <v>33</v>
      </c>
      <c r="E11" s="7"/>
      <c r="F11" s="7"/>
      <c r="G11" s="7"/>
      <c r="H11" s="7"/>
      <c r="I11" s="7"/>
    </row>
  </sheetData>
  <mergeCells count="1">
    <mergeCell ref="A5:D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zoomScaleNormal="100" workbookViewId="0"/>
  </sheetViews>
  <sheetFormatPr defaultRowHeight="12"/>
  <cols>
    <col min="1" max="1" width="27.7109375" style="1" customWidth="1"/>
    <col min="2" max="4" width="14" style="1" customWidth="1"/>
    <col min="5" max="5" width="29.85546875" style="1" customWidth="1"/>
    <col min="6" max="16384" width="9.140625" style="1"/>
  </cols>
  <sheetData>
    <row r="1" spans="1:5" ht="15" customHeight="1">
      <c r="A1" s="62" t="s">
        <v>65</v>
      </c>
      <c r="B1" s="45"/>
      <c r="C1" s="45"/>
      <c r="D1" s="45"/>
      <c r="E1" s="45"/>
    </row>
    <row r="2" spans="1:5" ht="15" customHeight="1">
      <c r="A2" s="79" t="s">
        <v>66</v>
      </c>
      <c r="B2" s="45"/>
      <c r="C2" s="45"/>
      <c r="D2" s="45"/>
      <c r="E2" s="45"/>
    </row>
    <row r="3" spans="1:5" ht="30" customHeight="1">
      <c r="A3" s="98" t="s">
        <v>21</v>
      </c>
      <c r="B3" s="41">
        <v>2018</v>
      </c>
      <c r="C3" s="41">
        <v>2019</v>
      </c>
      <c r="D3" s="41">
        <v>2020</v>
      </c>
      <c r="E3" s="96" t="s">
        <v>22</v>
      </c>
    </row>
    <row r="4" spans="1:5" ht="30" customHeight="1" thickBot="1">
      <c r="A4" s="99"/>
      <c r="B4" s="95" t="s">
        <v>67</v>
      </c>
      <c r="C4" s="95"/>
      <c r="D4" s="95"/>
      <c r="E4" s="97"/>
    </row>
    <row r="5" spans="1:5" ht="15" customHeight="1">
      <c r="A5" s="54" t="s">
        <v>9</v>
      </c>
      <c r="B5" s="55">
        <v>17856.7</v>
      </c>
      <c r="C5" s="55">
        <v>20501.099999999999</v>
      </c>
      <c r="D5" s="55">
        <v>15841.5</v>
      </c>
      <c r="E5" s="78" t="s">
        <v>61</v>
      </c>
    </row>
    <row r="6" spans="1:5" ht="15" customHeight="1">
      <c r="A6" s="54" t="s">
        <v>10</v>
      </c>
      <c r="B6" s="55">
        <v>18035.099999999999</v>
      </c>
      <c r="C6" s="55">
        <v>18344.7</v>
      </c>
      <c r="D6" s="55">
        <v>19997.5</v>
      </c>
      <c r="E6" s="78" t="s">
        <v>62</v>
      </c>
    </row>
    <row r="7" spans="1:5" ht="15" customHeight="1">
      <c r="A7" s="54" t="s">
        <v>11</v>
      </c>
      <c r="B7" s="55">
        <v>21621.7</v>
      </c>
      <c r="C7" s="55">
        <v>22510.6</v>
      </c>
      <c r="D7" s="55">
        <v>21116.799999999999</v>
      </c>
      <c r="E7" s="78" t="s">
        <v>32</v>
      </c>
    </row>
    <row r="8" spans="1:5" ht="15" customHeight="1">
      <c r="A8" s="54" t="s">
        <v>12</v>
      </c>
      <c r="B8" s="55">
        <v>2033.9</v>
      </c>
      <c r="C8" s="55">
        <v>1862.3</v>
      </c>
      <c r="D8" s="55">
        <v>1865.7</v>
      </c>
      <c r="E8" s="75" t="s">
        <v>63</v>
      </c>
    </row>
    <row r="9" spans="1:5" ht="15" customHeight="1">
      <c r="A9" s="54" t="s">
        <v>13</v>
      </c>
      <c r="B9" s="55">
        <v>765.4</v>
      </c>
      <c r="C9" s="55">
        <v>830.2</v>
      </c>
      <c r="D9" s="55">
        <v>867.5</v>
      </c>
      <c r="E9" s="75" t="s">
        <v>64</v>
      </c>
    </row>
    <row r="10" spans="1:5" ht="15" customHeight="1">
      <c r="A10" s="54" t="s">
        <v>14</v>
      </c>
      <c r="B10" s="55">
        <v>3107</v>
      </c>
      <c r="C10" s="55">
        <v>2060</v>
      </c>
      <c r="D10" s="55">
        <v>2122.4</v>
      </c>
      <c r="E10" s="75" t="s">
        <v>33</v>
      </c>
    </row>
    <row r="11" spans="1:5">
      <c r="B11" s="6"/>
      <c r="C11" s="6"/>
      <c r="D11" s="6"/>
    </row>
    <row r="12" spans="1:5" ht="15.95" customHeight="1"/>
    <row r="13" spans="1:5" ht="15.95" customHeight="1"/>
    <row r="14" spans="1:5" ht="15.95" customHeight="1"/>
    <row r="15" spans="1:5" ht="15.95" customHeight="1"/>
    <row r="16" spans="1:5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  <row r="28" ht="15.95" customHeight="1"/>
    <row r="29" ht="15.95" customHeight="1"/>
    <row r="30" ht="15.95" customHeight="1"/>
    <row r="31" ht="15.95" customHeight="1"/>
    <row r="32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" customHeight="1"/>
    <row r="49" ht="15" customHeight="1"/>
  </sheetData>
  <mergeCells count="3">
    <mergeCell ref="B4:D4"/>
    <mergeCell ref="E3:E4"/>
    <mergeCell ref="A3:A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9"/>
  <sheetViews>
    <sheetView zoomScaleNormal="100" workbookViewId="0"/>
  </sheetViews>
  <sheetFormatPr defaultRowHeight="12"/>
  <cols>
    <col min="1" max="1" width="30.85546875" style="1" customWidth="1"/>
    <col min="2" max="4" width="14.5703125" style="1" customWidth="1"/>
    <col min="5" max="5" width="27.28515625" style="1" customWidth="1"/>
    <col min="6" max="16384" width="9.140625" style="1"/>
  </cols>
  <sheetData>
    <row r="1" spans="1:5" ht="15" customHeight="1">
      <c r="A1" s="62" t="s">
        <v>68</v>
      </c>
      <c r="B1" s="45"/>
      <c r="C1" s="45"/>
      <c r="D1" s="45"/>
      <c r="E1" s="45"/>
    </row>
    <row r="2" spans="1:5" ht="15" customHeight="1">
      <c r="A2" s="79" t="s">
        <v>69</v>
      </c>
      <c r="B2" s="48"/>
      <c r="C2" s="48"/>
      <c r="D2" s="48"/>
      <c r="E2" s="45"/>
    </row>
    <row r="3" spans="1:5" ht="15" customHeight="1">
      <c r="A3" s="103" t="s">
        <v>21</v>
      </c>
      <c r="B3" s="41">
        <v>2018</v>
      </c>
      <c r="C3" s="41">
        <v>2019</v>
      </c>
      <c r="D3" s="41">
        <v>2020</v>
      </c>
      <c r="E3" s="105" t="s">
        <v>22</v>
      </c>
    </row>
    <row r="4" spans="1:5" ht="30" customHeight="1" thickBot="1">
      <c r="A4" s="104"/>
      <c r="B4" s="102" t="s">
        <v>83</v>
      </c>
      <c r="C4" s="102"/>
      <c r="D4" s="102"/>
      <c r="E4" s="106"/>
    </row>
    <row r="5" spans="1:5" ht="30" customHeight="1">
      <c r="A5" s="100" t="s">
        <v>80</v>
      </c>
      <c r="B5" s="100"/>
      <c r="C5" s="100"/>
      <c r="D5" s="100"/>
      <c r="E5" s="100"/>
    </row>
    <row r="6" spans="1:5" ht="15" customHeight="1">
      <c r="A6" s="49" t="s">
        <v>9</v>
      </c>
      <c r="B6" s="52">
        <v>17553.337</v>
      </c>
      <c r="C6" s="52">
        <v>19955.017</v>
      </c>
      <c r="D6" s="52">
        <v>15029.968999999999</v>
      </c>
      <c r="E6" s="78" t="s">
        <v>61</v>
      </c>
    </row>
    <row r="7" spans="1:5" ht="15" customHeight="1">
      <c r="A7" s="49" t="s">
        <v>10</v>
      </c>
      <c r="B7" s="50">
        <v>17946.870999999999</v>
      </c>
      <c r="C7" s="50">
        <v>18217.172999999999</v>
      </c>
      <c r="D7" s="50">
        <v>19467.648000000001</v>
      </c>
      <c r="E7" s="78" t="s">
        <v>62</v>
      </c>
    </row>
    <row r="8" spans="1:5" ht="15" customHeight="1">
      <c r="A8" s="49" t="s">
        <v>11</v>
      </c>
      <c r="B8" s="50">
        <v>21619.841</v>
      </c>
      <c r="C8" s="50">
        <v>22495.901000000002</v>
      </c>
      <c r="D8" s="50">
        <v>21096.152999999998</v>
      </c>
      <c r="E8" s="78" t="s">
        <v>32</v>
      </c>
    </row>
    <row r="9" spans="1:5" ht="15" customHeight="1">
      <c r="A9" s="49" t="s">
        <v>12</v>
      </c>
      <c r="B9" s="50">
        <v>2033.884</v>
      </c>
      <c r="C9" s="50">
        <v>1862.2850000000001</v>
      </c>
      <c r="D9" s="50">
        <v>1865.654</v>
      </c>
      <c r="E9" s="75" t="s">
        <v>63</v>
      </c>
    </row>
    <row r="10" spans="1:5" ht="15" customHeight="1">
      <c r="A10" s="49" t="s">
        <v>13</v>
      </c>
      <c r="B10" s="50">
        <v>765.36699999999996</v>
      </c>
      <c r="C10" s="50">
        <v>830.19600000000003</v>
      </c>
      <c r="D10" s="50">
        <v>867.53599999999994</v>
      </c>
      <c r="E10" s="75" t="s">
        <v>64</v>
      </c>
    </row>
    <row r="11" spans="1:5" ht="15" customHeight="1">
      <c r="A11" s="49" t="s">
        <v>14</v>
      </c>
      <c r="B11" s="50">
        <v>3101.895</v>
      </c>
      <c r="C11" s="50">
        <v>2043.4390000000001</v>
      </c>
      <c r="D11" s="50">
        <v>2115.752</v>
      </c>
      <c r="E11" s="75" t="s">
        <v>33</v>
      </c>
    </row>
    <row r="12" spans="1:5" ht="30" customHeight="1">
      <c r="A12" s="101" t="s">
        <v>81</v>
      </c>
      <c r="B12" s="101"/>
      <c r="C12" s="101"/>
      <c r="D12" s="101"/>
      <c r="E12" s="101"/>
    </row>
    <row r="13" spans="1:5" ht="15" customHeight="1">
      <c r="A13" s="51" t="s">
        <v>9</v>
      </c>
      <c r="B13" s="52">
        <v>14295.473</v>
      </c>
      <c r="C13" s="52">
        <v>17007.056</v>
      </c>
      <c r="D13" s="52">
        <v>12780.353999999999</v>
      </c>
      <c r="E13" s="78" t="s">
        <v>61</v>
      </c>
    </row>
    <row r="14" spans="1:5" ht="15" customHeight="1">
      <c r="A14" s="51" t="s">
        <v>10</v>
      </c>
      <c r="B14" s="52">
        <v>13418.531000000001</v>
      </c>
      <c r="C14" s="52">
        <v>13620.923000000001</v>
      </c>
      <c r="D14" s="52">
        <v>11399.26</v>
      </c>
      <c r="E14" s="78" t="s">
        <v>62</v>
      </c>
    </row>
    <row r="15" spans="1:5" ht="15" customHeight="1">
      <c r="A15" s="51" t="s">
        <v>11</v>
      </c>
      <c r="B15" s="50">
        <v>10736.707</v>
      </c>
      <c r="C15" s="50">
        <v>10666.385</v>
      </c>
      <c r="D15" s="50">
        <v>9913.43</v>
      </c>
      <c r="E15" s="78" t="s">
        <v>32</v>
      </c>
    </row>
    <row r="16" spans="1:5" ht="15" customHeight="1">
      <c r="A16" s="51" t="s">
        <v>12</v>
      </c>
      <c r="B16" s="50">
        <v>1170.53</v>
      </c>
      <c r="C16" s="50">
        <v>1048.056</v>
      </c>
      <c r="D16" s="50">
        <v>1072.2339999999999</v>
      </c>
      <c r="E16" s="75" t="s">
        <v>63</v>
      </c>
    </row>
    <row r="17" spans="1:5" ht="15" customHeight="1">
      <c r="A17" s="51" t="s">
        <v>13</v>
      </c>
      <c r="B17" s="50">
        <v>400.34100000000001</v>
      </c>
      <c r="C17" s="50">
        <v>423.97399999999999</v>
      </c>
      <c r="D17" s="50">
        <v>429.73500000000001</v>
      </c>
      <c r="E17" s="75" t="s">
        <v>64</v>
      </c>
    </row>
    <row r="18" spans="1:5" ht="15" customHeight="1">
      <c r="A18" s="51" t="s">
        <v>14</v>
      </c>
      <c r="B18" s="50">
        <v>1496.8430000000001</v>
      </c>
      <c r="C18" s="50">
        <v>1135.1659999999999</v>
      </c>
      <c r="D18" s="50">
        <v>1010.809</v>
      </c>
      <c r="E18" s="75" t="s">
        <v>33</v>
      </c>
    </row>
    <row r="19" spans="1:5" ht="30" customHeight="1">
      <c r="A19" s="101" t="s">
        <v>82</v>
      </c>
      <c r="B19" s="101"/>
      <c r="C19" s="101"/>
      <c r="D19" s="101"/>
      <c r="E19" s="101"/>
    </row>
    <row r="20" spans="1:5" ht="15" customHeight="1">
      <c r="A20" s="49" t="s">
        <v>9</v>
      </c>
      <c r="B20" s="52">
        <v>3257.864</v>
      </c>
      <c r="C20" s="52">
        <v>2947.9609999999998</v>
      </c>
      <c r="D20" s="52">
        <v>2249.6149999999998</v>
      </c>
      <c r="E20" s="78" t="s">
        <v>61</v>
      </c>
    </row>
    <row r="21" spans="1:5" ht="15" customHeight="1">
      <c r="A21" s="49" t="s">
        <v>10</v>
      </c>
      <c r="B21" s="52">
        <v>4528.34</v>
      </c>
      <c r="C21" s="52">
        <v>4596.25</v>
      </c>
      <c r="D21" s="52">
        <v>8068.3879999999999</v>
      </c>
      <c r="E21" s="78" t="s">
        <v>62</v>
      </c>
    </row>
    <row r="22" spans="1:5" ht="15" customHeight="1">
      <c r="A22" s="49" t="s">
        <v>11</v>
      </c>
      <c r="B22" s="52">
        <v>10883.134</v>
      </c>
      <c r="C22" s="52">
        <v>11829.516</v>
      </c>
      <c r="D22" s="52">
        <v>11182.723</v>
      </c>
      <c r="E22" s="78" t="s">
        <v>32</v>
      </c>
    </row>
    <row r="23" spans="1:5" ht="15" customHeight="1">
      <c r="A23" s="49" t="s">
        <v>12</v>
      </c>
      <c r="B23" s="52">
        <v>863.35400000000004</v>
      </c>
      <c r="C23" s="52">
        <v>814.22900000000004</v>
      </c>
      <c r="D23" s="52">
        <v>793.42</v>
      </c>
      <c r="E23" s="75" t="s">
        <v>63</v>
      </c>
    </row>
    <row r="24" spans="1:5" ht="15" customHeight="1">
      <c r="A24" s="49" t="s">
        <v>13</v>
      </c>
      <c r="B24" s="52">
        <v>365.02600000000001</v>
      </c>
      <c r="C24" s="52">
        <v>406.22199999999998</v>
      </c>
      <c r="D24" s="52">
        <v>437.80099999999999</v>
      </c>
      <c r="E24" s="75" t="s">
        <v>64</v>
      </c>
    </row>
    <row r="25" spans="1:5" ht="15" customHeight="1">
      <c r="A25" s="49" t="s">
        <v>14</v>
      </c>
      <c r="B25" s="52">
        <v>1605.0519999999999</v>
      </c>
      <c r="C25" s="52">
        <v>908.27300000000002</v>
      </c>
      <c r="D25" s="52">
        <v>1104.943</v>
      </c>
      <c r="E25" s="75" t="s">
        <v>33</v>
      </c>
    </row>
    <row r="26" spans="1:5">
      <c r="B26" s="6"/>
      <c r="C26" s="6"/>
      <c r="D26" s="6"/>
    </row>
    <row r="27" spans="1:5">
      <c r="B27" s="6"/>
      <c r="C27" s="6"/>
      <c r="D27" s="6"/>
    </row>
    <row r="29" spans="1:5">
      <c r="B29" s="6"/>
      <c r="C29" s="6"/>
      <c r="D29" s="6"/>
    </row>
    <row r="79" ht="12.75" customHeight="1"/>
  </sheetData>
  <mergeCells count="6">
    <mergeCell ref="A5:E5"/>
    <mergeCell ref="A12:E12"/>
    <mergeCell ref="A19:E19"/>
    <mergeCell ref="B4:D4"/>
    <mergeCell ref="A3:A4"/>
    <mergeCell ref="E3:E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5"/>
  <sheetViews>
    <sheetView zoomScaleNormal="100" zoomScaleSheetLayoutView="100" workbookViewId="0">
      <selection activeCell="B1" sqref="B1"/>
    </sheetView>
  </sheetViews>
  <sheetFormatPr defaultRowHeight="12"/>
  <cols>
    <col min="1" max="1" width="0.28515625" style="7" customWidth="1"/>
    <col min="2" max="2" width="31.5703125" style="7" customWidth="1"/>
    <col min="3" max="5" width="9.140625" style="7"/>
    <col min="6" max="6" width="29.140625" style="7" customWidth="1"/>
    <col min="7" max="16384" width="9.140625" style="7"/>
  </cols>
  <sheetData>
    <row r="1" spans="2:6" ht="15" customHeight="1">
      <c r="B1" s="63" t="s">
        <v>70</v>
      </c>
      <c r="C1" s="29"/>
      <c r="D1" s="29"/>
      <c r="E1" s="30"/>
      <c r="F1" s="30"/>
    </row>
    <row r="2" spans="2:6" ht="15" customHeight="1">
      <c r="B2" s="67" t="s">
        <v>71</v>
      </c>
      <c r="C2" s="31"/>
      <c r="D2" s="31"/>
      <c r="E2" s="30"/>
      <c r="F2" s="30"/>
    </row>
    <row r="3" spans="2:6" ht="30" customHeight="1" thickBot="1">
      <c r="B3" s="40" t="s">
        <v>21</v>
      </c>
      <c r="C3" s="41">
        <v>2018</v>
      </c>
      <c r="D3" s="41">
        <v>2019</v>
      </c>
      <c r="E3" s="41">
        <v>2020</v>
      </c>
      <c r="F3" s="76" t="s">
        <v>22</v>
      </c>
    </row>
    <row r="4" spans="2:6" ht="15" customHeight="1">
      <c r="B4" s="84" t="s">
        <v>17</v>
      </c>
      <c r="C4" s="85">
        <v>659</v>
      </c>
      <c r="D4" s="85">
        <v>816</v>
      </c>
      <c r="E4" s="85">
        <v>591</v>
      </c>
      <c r="F4" s="86" t="s">
        <v>17</v>
      </c>
    </row>
    <row r="5" spans="2:6" ht="15" customHeight="1">
      <c r="B5" s="87" t="s">
        <v>20</v>
      </c>
      <c r="C5" s="88">
        <v>680</v>
      </c>
      <c r="D5" s="88">
        <v>787</v>
      </c>
      <c r="E5" s="88">
        <v>829</v>
      </c>
      <c r="F5" s="89" t="s">
        <v>34</v>
      </c>
    </row>
    <row r="6" spans="2:6" ht="15" customHeight="1">
      <c r="B6" s="87" t="s">
        <v>0</v>
      </c>
      <c r="C6" s="88">
        <v>522</v>
      </c>
      <c r="D6" s="88">
        <v>542</v>
      </c>
      <c r="E6" s="88">
        <v>648</v>
      </c>
      <c r="F6" s="89" t="s">
        <v>35</v>
      </c>
    </row>
    <row r="7" spans="2:6" ht="15" customHeight="1">
      <c r="B7" s="87" t="s">
        <v>19</v>
      </c>
      <c r="C7" s="88">
        <v>637</v>
      </c>
      <c r="D7" s="88">
        <v>616</v>
      </c>
      <c r="E7" s="88">
        <v>548</v>
      </c>
      <c r="F7" s="89" t="s">
        <v>36</v>
      </c>
    </row>
    <row r="8" spans="2:6" ht="15" customHeight="1">
      <c r="B8" s="42" t="s">
        <v>40</v>
      </c>
      <c r="C8" s="16">
        <v>994</v>
      </c>
      <c r="D8" s="16">
        <v>266</v>
      </c>
      <c r="E8" s="90">
        <v>373</v>
      </c>
      <c r="F8" s="70" t="s">
        <v>41</v>
      </c>
    </row>
    <row r="9" spans="2:6" ht="15" customHeight="1">
      <c r="B9" s="87" t="s">
        <v>1</v>
      </c>
      <c r="C9" s="90">
        <v>174</v>
      </c>
      <c r="D9" s="90">
        <v>167</v>
      </c>
      <c r="E9" s="90">
        <v>150</v>
      </c>
      <c r="F9" s="89" t="s">
        <v>37</v>
      </c>
    </row>
    <row r="10" spans="2:6" ht="15" customHeight="1">
      <c r="B10" s="42" t="s">
        <v>2</v>
      </c>
      <c r="C10" s="16">
        <v>139</v>
      </c>
      <c r="D10" s="16">
        <v>250</v>
      </c>
      <c r="E10" s="90">
        <v>200</v>
      </c>
      <c r="F10" s="70" t="s">
        <v>2</v>
      </c>
    </row>
    <row r="11" spans="2:6" ht="15" customHeight="1">
      <c r="B11" s="42" t="s">
        <v>3</v>
      </c>
      <c r="C11" s="16">
        <v>3344</v>
      </c>
      <c r="D11" s="16">
        <v>3034</v>
      </c>
      <c r="E11" s="90">
        <v>2274</v>
      </c>
      <c r="F11" s="70" t="s">
        <v>38</v>
      </c>
    </row>
    <row r="12" spans="2:6" ht="15" customHeight="1">
      <c r="B12" s="42" t="s">
        <v>4</v>
      </c>
      <c r="C12" s="16">
        <v>518</v>
      </c>
      <c r="D12" s="16">
        <v>442</v>
      </c>
      <c r="E12" s="43">
        <v>380</v>
      </c>
      <c r="F12" s="70" t="s">
        <v>39</v>
      </c>
    </row>
    <row r="13" spans="2:6" ht="15" customHeight="1">
      <c r="B13" s="42" t="s">
        <v>72</v>
      </c>
      <c r="C13" s="16">
        <v>571</v>
      </c>
      <c r="D13" s="16">
        <v>437</v>
      </c>
      <c r="E13" s="43">
        <v>307</v>
      </c>
      <c r="F13" s="70" t="s">
        <v>75</v>
      </c>
    </row>
    <row r="14" spans="2:6" ht="24.95" customHeight="1">
      <c r="B14" s="53" t="s">
        <v>73</v>
      </c>
      <c r="C14" s="44"/>
      <c r="D14" s="44"/>
      <c r="E14" s="44"/>
      <c r="F14" s="44"/>
    </row>
    <row r="15" spans="2:6">
      <c r="B15" s="77" t="s">
        <v>74</v>
      </c>
    </row>
  </sheetData>
  <phoneticPr fontId="1" type="noConversion"/>
  <pageMargins left="0.75" right="0.75" top="1" bottom="1" header="0.5" footer="0.5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zoomScaleNormal="100" workbookViewId="0"/>
  </sheetViews>
  <sheetFormatPr defaultRowHeight="12"/>
  <cols>
    <col min="1" max="1" width="30.28515625" style="1" customWidth="1"/>
    <col min="2" max="4" width="11.85546875" style="1" customWidth="1"/>
    <col min="5" max="5" width="28.28515625" style="1" customWidth="1"/>
    <col min="6" max="16384" width="9.140625" style="1"/>
  </cols>
  <sheetData>
    <row r="1" spans="1:5" ht="15" customHeight="1">
      <c r="A1" s="62" t="s">
        <v>76</v>
      </c>
      <c r="B1" s="45"/>
      <c r="C1" s="45"/>
      <c r="D1" s="45"/>
      <c r="E1" s="45"/>
    </row>
    <row r="2" spans="1:5" ht="15" customHeight="1">
      <c r="A2" s="79" t="s">
        <v>77</v>
      </c>
      <c r="B2" s="45"/>
      <c r="C2" s="45"/>
      <c r="D2" s="45"/>
      <c r="E2" s="45"/>
    </row>
    <row r="3" spans="1:5" ht="30" customHeight="1">
      <c r="A3" s="103" t="s">
        <v>21</v>
      </c>
      <c r="B3" s="41">
        <v>2018</v>
      </c>
      <c r="C3" s="41">
        <v>2019</v>
      </c>
      <c r="D3" s="41">
        <v>2020</v>
      </c>
      <c r="E3" s="105" t="s">
        <v>22</v>
      </c>
    </row>
    <row r="4" spans="1:5" ht="30" customHeight="1" thickBot="1">
      <c r="A4" s="104"/>
      <c r="B4" s="95" t="s">
        <v>46</v>
      </c>
      <c r="C4" s="95"/>
      <c r="D4" s="95"/>
      <c r="E4" s="106"/>
    </row>
    <row r="5" spans="1:5" ht="15" customHeight="1">
      <c r="A5" s="49" t="s">
        <v>78</v>
      </c>
      <c r="B5" s="56">
        <v>67.449980717819997</v>
      </c>
      <c r="C5" s="56">
        <v>71.287316251143722</v>
      </c>
      <c r="D5" s="56">
        <v>55.402376742488613</v>
      </c>
      <c r="E5" s="75" t="s">
        <v>42</v>
      </c>
    </row>
    <row r="6" spans="1:5" ht="15" customHeight="1">
      <c r="A6" s="49" t="s">
        <v>16</v>
      </c>
      <c r="B6" s="56">
        <v>32.550019282179996</v>
      </c>
      <c r="C6" s="56">
        <v>28.712683748856278</v>
      </c>
      <c r="D6" s="56">
        <v>44.597623257511394</v>
      </c>
      <c r="E6" s="75" t="s">
        <v>79</v>
      </c>
    </row>
    <row r="7" spans="1:5">
      <c r="B7" s="6"/>
      <c r="C7" s="6"/>
      <c r="D7" s="6"/>
    </row>
  </sheetData>
  <mergeCells count="3">
    <mergeCell ref="B4:D4"/>
    <mergeCell ref="A3:A4"/>
    <mergeCell ref="E3:E4"/>
  </mergeCells>
  <phoneticPr fontId="1" type="noConversion"/>
  <pageMargins left="0.75" right="0.75" top="1" bottom="1" header="0.5" footer="0.5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Wykres 1</vt:lpstr>
      <vt:lpstr>Wykres 2</vt:lpstr>
      <vt:lpstr>Wykres 3</vt:lpstr>
      <vt:lpstr>Wykres 4</vt:lpstr>
      <vt:lpstr>Wykres 5</vt:lpstr>
      <vt:lpstr>Wykres 6</vt:lpstr>
      <vt:lpstr>Wykres 7</vt:lpstr>
      <vt:lpstr>Wykres_1._Podmioty_i_pracujący_w_gospodarce_morskiej</vt:lpstr>
      <vt:lpstr>Wykres_2._Wybrane_dane_o_gospodarce_morskiej_województwa_pomorskiego_na_tle_kraju_w_2020_r.</vt:lpstr>
      <vt:lpstr>Wykres_3._Obroty_ładunkowe_według_grup_ładunków_i_portów_morskich_w_2020_r.</vt:lpstr>
      <vt:lpstr>Wykres_4._Obroty_ładunkowe_w_portach_morskich_według_grup_ładunków</vt:lpstr>
      <vt:lpstr>Wykres_5._Międzynarodowy_obrót_morski_według_grup_ładunków_i_relacji_przeładunkowych</vt:lpstr>
      <vt:lpstr>Wykres_6._Statki_wchodzące_do_portów_morskich_według_bander</vt:lpstr>
      <vt:lpstr>Wykres_7._Połowy_ryb_i_innych_organizmów_morskich_według_obszarów_morskich</vt:lpstr>
    </vt:vector>
  </TitlesOfParts>
  <Company>US Gdansk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Statystyczny w Gdańsku</dc:creator>
  <cp:lastModifiedBy>Muszewski Andrzej</cp:lastModifiedBy>
  <cp:lastPrinted>2018-12-06T13:51:32Z</cp:lastPrinted>
  <dcterms:created xsi:type="dcterms:W3CDTF">2003-10-17T08:40:11Z</dcterms:created>
  <dcterms:modified xsi:type="dcterms:W3CDTF">2021-12-28T12:53:39Z</dcterms:modified>
</cp:coreProperties>
</file>