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3935" activeTab="0"/>
  </bookViews>
  <sheets>
    <sheet name="1" sheetId="34" r:id="rId1"/>
    <sheet name="2" sheetId="35" r:id="rId2"/>
    <sheet name="3" sheetId="30" r:id="rId3"/>
    <sheet name="4" sheetId="31" r:id="rId4"/>
    <sheet name="5" sheetId="32" r:id="rId5"/>
    <sheet name="6" sheetId="33" r:id="rId6"/>
  </sheets>
  <definedNames>
    <definedName name="_xlnm.Print_Area" localSheetId="0">'1'!$A$1:$X$49</definedName>
    <definedName name="_xlnm.Print_Area" localSheetId="1">'2'!$A$1:$U$48</definedName>
    <definedName name="_xlnm.Print_Area" localSheetId="2">'3'!$A$1:$W$50</definedName>
    <definedName name="_xlnm.Print_Area" localSheetId="3">'4'!$A$1:$U$48</definedName>
    <definedName name="_xlnm.Print_Area" localSheetId="4">'5'!$A$1:$X$49</definedName>
    <definedName name="_xlnm.Print_Area" localSheetId="5">'6'!$A$1:$Z$48</definedName>
  </definedNames>
  <calcPr calcId="162913"/>
</workbook>
</file>

<file path=xl/sharedStrings.xml><?xml version="1.0" encoding="utf-8"?>
<sst xmlns="http://schemas.openxmlformats.org/spreadsheetml/2006/main" count="625" uniqueCount="166">
  <si>
    <t>Miasto na prawach powiatu:</t>
  </si>
  <si>
    <t>City with powiat status:</t>
  </si>
  <si>
    <t>Miasta na prawach powiatu:</t>
  </si>
  <si>
    <t>Cities with powiat status:</t>
  </si>
  <si>
    <t xml:space="preserve">W O J E W Ó D Z T W O </t>
  </si>
  <si>
    <t>V O I V O D S H I P</t>
  </si>
  <si>
    <t xml:space="preserve">Podregion gdański  </t>
  </si>
  <si>
    <t xml:space="preserve">Subregion </t>
  </si>
  <si>
    <t xml:space="preserve">gdański  </t>
  </si>
  <si>
    <t xml:space="preserve">kartuski  </t>
  </si>
  <si>
    <t xml:space="preserve">nowodworski  </t>
  </si>
  <si>
    <t xml:space="preserve">pucki  </t>
  </si>
  <si>
    <t xml:space="preserve">wejherowski  </t>
  </si>
  <si>
    <t xml:space="preserve">Podregion słupski  </t>
  </si>
  <si>
    <t xml:space="preserve">bytowski  </t>
  </si>
  <si>
    <t xml:space="preserve">chojnicki  </t>
  </si>
  <si>
    <t xml:space="preserve">człuchowski  </t>
  </si>
  <si>
    <t xml:space="preserve">lęborski  </t>
  </si>
  <si>
    <t xml:space="preserve">słupski  </t>
  </si>
  <si>
    <t xml:space="preserve">Słupsk  </t>
  </si>
  <si>
    <t xml:space="preserve">Podregion starogardzki </t>
  </si>
  <si>
    <t xml:space="preserve">kościerski  </t>
  </si>
  <si>
    <t xml:space="preserve">kwidzyński  </t>
  </si>
  <si>
    <t xml:space="preserve">malborski  </t>
  </si>
  <si>
    <t xml:space="preserve">starogardzki  </t>
  </si>
  <si>
    <t xml:space="preserve">sztumski  </t>
  </si>
  <si>
    <t xml:space="preserve">tczewski  </t>
  </si>
  <si>
    <t xml:space="preserve">Podregion trójmiejski  </t>
  </si>
  <si>
    <t xml:space="preserve">Gdańsk  </t>
  </si>
  <si>
    <t xml:space="preserve">Gdynia  </t>
  </si>
  <si>
    <t xml:space="preserve">Sopot  </t>
  </si>
  <si>
    <t>W O J E W Ó D Z T W O</t>
  </si>
  <si>
    <t xml:space="preserve">Podregion chojnicki </t>
  </si>
  <si>
    <r>
      <t xml:space="preserve">Podregion starogardzki </t>
    </r>
    <r>
      <rPr>
        <sz val="10"/>
        <rFont val="Arial"/>
        <family val="2"/>
      </rPr>
      <t xml:space="preserve"> </t>
    </r>
  </si>
  <si>
    <r>
      <t>Podregion trójmiejski</t>
    </r>
    <r>
      <rPr>
        <sz val="10"/>
        <rFont val="Arial"/>
        <family val="2"/>
      </rPr>
      <t xml:space="preserve">  </t>
    </r>
  </si>
  <si>
    <r>
      <t xml:space="preserve">2010 </t>
    </r>
    <r>
      <rPr>
        <vertAlign val="superscript"/>
        <sz val="10"/>
        <rFont val="Arial"/>
        <family val="2"/>
      </rPr>
      <t>f</t>
    </r>
  </si>
  <si>
    <r>
      <t>2010</t>
    </r>
    <r>
      <rPr>
        <vertAlign val="superscript"/>
        <sz val="10"/>
        <rFont val="Arial"/>
        <family val="2"/>
      </rPr>
      <t xml:space="preserve"> g</t>
    </r>
  </si>
  <si>
    <r>
      <t xml:space="preserve">2010 </t>
    </r>
    <r>
      <rPr>
        <vertAlign val="superscript"/>
        <sz val="10"/>
        <rFont val="Arial"/>
        <family val="2"/>
      </rPr>
      <t>h</t>
    </r>
  </si>
  <si>
    <r>
      <t xml:space="preserve">2010 </t>
    </r>
    <r>
      <rPr>
        <vertAlign val="superscript"/>
        <sz val="10"/>
        <rFont val="Arial"/>
        <family val="2"/>
      </rPr>
      <t>g</t>
    </r>
  </si>
  <si>
    <t xml:space="preserve">II. WYBRANE DANE O PODREGIONACH I POWIATACH  </t>
  </si>
  <si>
    <t xml:space="preserve">    SELECTED DATA BY SUBREGIONS AND POWIATS</t>
  </si>
  <si>
    <t xml:space="preserve">    SELECTED DATA BY SUBREGIONS AND POWIATS (cont.)</t>
  </si>
  <si>
    <t>II. WYBRANE DANE O PODREGIONACH I POWIATACH (cd.)</t>
  </si>
  <si>
    <t>II. WYBRANE DANE O PODREGIONACH I POWIATACH (dok.)</t>
  </si>
  <si>
    <r>
      <t xml:space="preserve">WYSZCZEGÓLNIENIE
</t>
    </r>
    <r>
      <rPr>
        <sz val="10"/>
        <color theme="1" tint="0.34999001026153564"/>
        <rFont val="Arial"/>
        <family val="2"/>
      </rPr>
      <t>SPECIFICATION</t>
    </r>
  </si>
  <si>
    <r>
      <t xml:space="preserve">    </t>
    </r>
    <r>
      <rPr>
        <sz val="10"/>
        <color theme="1" tint="0.34999001026153564"/>
        <rFont val="Arial"/>
        <family val="2"/>
      </rPr>
      <t>SELECTED DATA BY SUBREGIONS AND POWIATS (cont.)</t>
    </r>
  </si>
  <si>
    <r>
      <t xml:space="preserve">Powiaty:     </t>
    </r>
    <r>
      <rPr>
        <sz val="10"/>
        <color theme="1" tint="0.34999001026153564"/>
        <rFont val="Arial"/>
        <family val="2"/>
      </rPr>
      <t>Powiats:</t>
    </r>
  </si>
  <si>
    <r>
      <t xml:space="preserve">Powierzchnia ogólna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Total area </t>
    </r>
    <r>
      <rPr>
        <vertAlign val="superscript"/>
        <sz val="10"/>
        <color theme="1" tint="0.34999001026153564"/>
        <rFont val="Arial"/>
        <family val="2"/>
      </rPr>
      <t xml:space="preserve">a </t>
    </r>
  </si>
  <si>
    <r>
      <t>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in km</t>
    </r>
    <r>
      <rPr>
        <vertAlign val="superscript"/>
        <sz val="10"/>
        <color theme="1" tint="0.34999001026153564"/>
        <rFont val="Arial"/>
        <family val="2"/>
      </rPr>
      <t>2</t>
    </r>
  </si>
  <si>
    <r>
      <t xml:space="preserve">w %
</t>
    </r>
    <r>
      <rPr>
        <sz val="10"/>
        <color theme="1" tint="0.34999001026153564"/>
        <rFont val="Arial"/>
        <family val="2"/>
      </rPr>
      <t>in %</t>
    </r>
  </si>
  <si>
    <r>
      <t>Ludność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
</t>
    </r>
    <r>
      <rPr>
        <sz val="10"/>
        <color theme="1" tint="0.34999001026153564"/>
        <rFont val="Arial"/>
        <family val="2"/>
      </rPr>
      <t xml:space="preserve">Population </t>
    </r>
    <r>
      <rPr>
        <vertAlign val="superscript"/>
        <sz val="10"/>
        <color theme="1" tint="0.34999001026153564"/>
        <rFont val="Arial"/>
        <family val="2"/>
      </rPr>
      <t>a</t>
    </r>
  </si>
  <si>
    <r>
      <t>na 1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per 1 km</t>
    </r>
    <r>
      <rPr>
        <vertAlign val="superscript"/>
        <sz val="10"/>
        <color theme="1" tint="0.34999001026153564"/>
        <rFont val="Arial"/>
        <family val="2"/>
      </rPr>
      <t>2</t>
    </r>
  </si>
  <si>
    <r>
      <t xml:space="preserve">w miastach w % ogółu ludności
</t>
    </r>
    <r>
      <rPr>
        <sz val="10"/>
        <color theme="1" tint="0.34999001026153564"/>
        <rFont val="Arial"/>
        <family val="2"/>
      </rPr>
      <t>in urban areas in % of total population</t>
    </r>
  </si>
  <si>
    <r>
      <t xml:space="preserve">Przyrost naturalny na 1000 ludności
</t>
    </r>
    <r>
      <rPr>
        <sz val="10"/>
        <color theme="1" tint="0.34999001026153564"/>
        <rFont val="Arial"/>
        <family val="2"/>
      </rPr>
      <t>Natural increase per 1000 population</t>
    </r>
  </si>
  <si>
    <r>
      <t>Saldo migracji wewnętrznych i zagranicznych na pobyt stały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Internal and international net migration for permanent residence </t>
    </r>
  </si>
  <si>
    <r>
      <t xml:space="preserve">w liczbach bezwzględnych
</t>
    </r>
    <r>
      <rPr>
        <sz val="10"/>
        <color theme="1" tint="0.34999001026153564"/>
        <rFont val="Arial"/>
        <family val="2"/>
      </rPr>
      <t>in absolute numbers</t>
    </r>
  </si>
  <si>
    <r>
      <t xml:space="preserve">na 1000 ludności
</t>
    </r>
    <r>
      <rPr>
        <sz val="10"/>
        <color theme="1" tint="0.34999001026153564"/>
        <rFont val="Arial"/>
        <family val="2"/>
      </rPr>
      <t>per 1000 population</t>
    </r>
  </si>
  <si>
    <r>
      <t xml:space="preserve">Zgony niemowląt na 1000 urodzeń żywych
</t>
    </r>
    <r>
      <rPr>
        <sz val="10"/>
        <color theme="1" tint="0.34999001026153564"/>
        <rFont val="Arial"/>
        <family val="2"/>
      </rPr>
      <t>Infant deaths per 1000 live births</t>
    </r>
  </si>
  <si>
    <r>
      <t>Ludność</t>
    </r>
    <r>
      <rPr>
        <vertAlign val="superscript"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 w wieku     
</t>
    </r>
    <r>
      <rPr>
        <sz val="10"/>
        <color theme="1" tint="0.34999001026153564"/>
        <rFont val="Arial"/>
        <family val="2"/>
      </rPr>
      <t>Population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at age</t>
    </r>
  </si>
  <si>
    <r>
      <t xml:space="preserve">poniżej 25 lat
</t>
    </r>
    <r>
      <rPr>
        <sz val="10"/>
        <color theme="1" tint="0.34999001026153564"/>
        <rFont val="Arial"/>
        <family val="2"/>
      </rPr>
      <t>below 25</t>
    </r>
  </si>
  <si>
    <r>
      <t xml:space="preserve">65 lat i więcej
</t>
    </r>
    <r>
      <rPr>
        <sz val="10"/>
        <color theme="1" tint="0.34999001026153564"/>
        <rFont val="Arial"/>
        <family val="2"/>
      </rPr>
      <t>and more</t>
    </r>
  </si>
  <si>
    <r>
      <t xml:space="preserve">w % ogółu ludności
</t>
    </r>
    <r>
      <rPr>
        <sz val="10"/>
        <color theme="1" tint="0.34999001026153564"/>
        <rFont val="Arial"/>
        <family val="2"/>
      </rPr>
      <t>in % of total population</t>
    </r>
  </si>
  <si>
    <r>
      <t>Pobór wody na potrzeby gospodarki narodowej i ludności na 1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 dam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Water withdrawal for needs of the national economy and population per 1 km</t>
    </r>
    <r>
      <rPr>
        <vertAlign val="superscript"/>
        <sz val="10"/>
        <color theme="1" tint="0.34999001026153564"/>
        <rFont val="Arial"/>
        <family val="2"/>
      </rPr>
      <t>2</t>
    </r>
    <r>
      <rPr>
        <sz val="10"/>
        <color theme="1" tint="0.34999001026153564"/>
        <rFont val="Arial"/>
        <family val="2"/>
      </rPr>
      <t xml:space="preserve"> in dam</t>
    </r>
    <r>
      <rPr>
        <vertAlign val="superscript"/>
        <sz val="10"/>
        <color theme="1" tint="0.34999001026153564"/>
        <rFont val="Arial"/>
        <family val="2"/>
      </rPr>
      <t>3</t>
    </r>
  </si>
  <si>
    <r>
      <t xml:space="preserve">Ścieki przemysłowe i komunalne oczyszczane w % ścieków wymagających oczyszczania
</t>
    </r>
    <r>
      <rPr>
        <sz val="10"/>
        <color theme="1" tint="0.34999001026153564"/>
        <rFont val="Arial"/>
        <family val="2"/>
      </rPr>
      <t>Industrial and municipal wastewater treated in % of waste requiring treatment</t>
    </r>
  </si>
  <si>
    <r>
      <t>Ludność korzystająca z oczyszczalni ścieków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% ludności ogółem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Population connected to wastewater treatment plants</t>
    </r>
    <r>
      <rPr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in % of total population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</si>
  <si>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ogółem
</t>
    </r>
    <r>
      <rPr>
        <sz val="10"/>
        <color theme="1" tint="0.34999001026153564"/>
        <rFont val="Arial"/>
        <family val="2"/>
      </rPr>
      <t>total</t>
    </r>
  </si>
  <si>
    <r>
      <t xml:space="preserve">miasta
</t>
    </r>
    <r>
      <rPr>
        <sz val="10"/>
        <color theme="1" tint="0.34999001026153564"/>
        <rFont val="Arial"/>
        <family val="2"/>
      </rPr>
      <t>urban areas</t>
    </r>
  </si>
  <si>
    <r>
      <t xml:space="preserve">wieś
</t>
    </r>
    <r>
      <rPr>
        <sz val="10"/>
        <color theme="1" tint="0.34999001026153564"/>
        <rFont val="Arial"/>
        <family val="2"/>
      </rPr>
      <t>rural areas</t>
    </r>
  </si>
  <si>
    <r>
      <t xml:space="preserve">pyłowych
</t>
    </r>
    <r>
      <rPr>
        <sz val="10"/>
        <color theme="1" tint="0.34999001026153564"/>
        <rFont val="Arial"/>
        <family val="2"/>
      </rPr>
      <t>particulates</t>
    </r>
  </si>
  <si>
    <r>
      <t xml:space="preserve">gazowych 
</t>
    </r>
    <r>
      <rPr>
        <sz val="10"/>
        <color theme="1" tint="0.34999001026153564"/>
        <rFont val="Arial"/>
        <family val="2"/>
      </rPr>
      <t xml:space="preserve">gases </t>
    </r>
  </si>
  <si>
    <r>
      <t xml:space="preserve">Powierzchnia o szczególnych walorach przyrodniczych prawnie chroniona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na 1 mieszkańca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Area of special nature value under legal protection </t>
    </r>
    <r>
      <rPr>
        <vertAlign val="superscript"/>
        <sz val="10"/>
        <color theme="1" tint="0.34999001026153564"/>
        <rFont val="Arial"/>
        <family val="2"/>
      </rPr>
      <t xml:space="preserve">b </t>
    </r>
    <r>
      <rPr>
        <sz val="10"/>
        <color theme="1" tint="0.34999001026153564"/>
        <rFont val="Arial"/>
        <family val="2"/>
      </rPr>
      <t>per capita in m</t>
    </r>
    <r>
      <rPr>
        <vertAlign val="superscript"/>
        <sz val="10"/>
        <color theme="1" tint="0.34999001026153564"/>
        <rFont val="Arial"/>
        <family val="2"/>
      </rPr>
      <t>2</t>
    </r>
  </si>
  <si>
    <r>
      <t xml:space="preserve">służące ochronie środowiska
</t>
    </r>
    <r>
      <rPr>
        <sz val="10"/>
        <color theme="1" tint="0.34999001026153564"/>
        <rFont val="Arial"/>
        <family val="2"/>
      </rPr>
      <t>in environmental protection</t>
    </r>
  </si>
  <si>
    <r>
      <t xml:space="preserve">służące gospodarce wodnej
</t>
    </r>
    <r>
      <rPr>
        <sz val="10"/>
        <color theme="1" tint="0.34999001026153564"/>
        <rFont val="Arial"/>
        <family val="2"/>
      </rPr>
      <t>in water management</t>
    </r>
  </si>
  <si>
    <r>
      <t xml:space="preserve">Wskaźnik wykrywalności sprawców przestępstw stwierdzonych przez Policję w %
</t>
    </r>
    <r>
      <rPr>
        <sz val="10"/>
        <color theme="1" tint="0.34999001026153564"/>
        <rFont val="Arial"/>
        <family val="2"/>
      </rPr>
      <t>Rate of detectability of delinquents in ascertained crimes by the Police in %</t>
    </r>
  </si>
  <si>
    <r>
      <t>Pracujący</t>
    </r>
    <r>
      <rPr>
        <vertAlign val="superscript"/>
        <sz val="10"/>
        <rFont val="Arial"/>
        <family val="2"/>
      </rPr>
      <t xml:space="preserve"> abc  </t>
    </r>
    <r>
      <rPr>
        <sz val="10"/>
        <rFont val="Arial"/>
        <family val="2"/>
      </rPr>
      <t xml:space="preserve">    
</t>
    </r>
    <r>
      <rPr>
        <sz val="10"/>
        <color theme="1" tint="0.34999001026153564"/>
        <rFont val="Arial"/>
        <family val="2"/>
      </rPr>
      <t>Employed persons</t>
    </r>
    <r>
      <rPr>
        <vertAlign val="superscript"/>
        <sz val="10"/>
        <color theme="1" tint="0.34999001026153564"/>
        <rFont val="Arial"/>
        <family val="2"/>
      </rPr>
      <t xml:space="preserve"> abc</t>
    </r>
  </si>
  <si>
    <r>
      <t xml:space="preserve">w % ogółem     
</t>
    </r>
    <r>
      <rPr>
        <sz val="10"/>
        <color theme="1" tint="0.34999001026153564"/>
        <rFont val="Arial"/>
        <family val="2"/>
      </rPr>
      <t>in % of total</t>
    </r>
  </si>
  <si>
    <r>
      <t xml:space="preserve">ogółem     
</t>
    </r>
    <r>
      <rPr>
        <sz val="10"/>
        <color theme="1" tint="0.34999001026153564"/>
        <rFont val="Arial"/>
        <family val="2"/>
      </rPr>
      <t>total</t>
    </r>
  </si>
  <si>
    <r>
      <t xml:space="preserve">rolnictwo, leśnictwo, łowiectwo i rybactwo
</t>
    </r>
    <r>
      <rPr>
        <sz val="10"/>
        <color theme="1" tint="0.34999001026153564"/>
        <rFont val="Arial"/>
        <family val="2"/>
      </rPr>
      <t>agriculture, forestry and fishing</t>
    </r>
  </si>
  <si>
    <r>
      <t xml:space="preserve">przemysł i budownictwo
</t>
    </r>
    <r>
      <rPr>
        <sz val="10"/>
        <color theme="1" tint="0.34999001026153564"/>
        <rFont val="Arial"/>
        <family val="2"/>
      </rPr>
      <t>industry and construction</t>
    </r>
  </si>
  <si>
    <r>
      <t xml:space="preserve">handel; naprawa pojazdów samochodowych 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; transport i gospodarka magazynowa; zakwaterowanie i gastronomia 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; informacja i komunikacja 
</t>
    </r>
    <r>
      <rPr>
        <sz val="10"/>
        <color theme="1" tint="0.34999001026153564"/>
        <rFont val="Arial"/>
        <family val="2"/>
      </rPr>
      <t xml:space="preserve">trade; repair of motor vehicles </t>
    </r>
    <r>
      <rPr>
        <vertAlign val="superscript"/>
        <sz val="10"/>
        <color theme="1" tint="0.34999001026153564"/>
        <rFont val="Arial"/>
        <family val="2"/>
      </rPr>
      <t>∆</t>
    </r>
    <r>
      <rPr>
        <sz val="10"/>
        <color theme="1" tint="0.34999001026153564"/>
        <rFont val="Arial"/>
        <family val="2"/>
      </rPr>
      <t xml:space="preserve">; transportation and storage; accommodation and catering </t>
    </r>
    <r>
      <rPr>
        <vertAlign val="superscript"/>
        <sz val="10"/>
        <color theme="1" tint="0.34999001026153564"/>
        <rFont val="Arial"/>
        <family val="2"/>
      </rPr>
      <t>∆</t>
    </r>
    <r>
      <rPr>
        <sz val="10"/>
        <color theme="1" tint="0.34999001026153564"/>
        <rFont val="Arial"/>
        <family val="2"/>
      </rPr>
      <t>; information and communication</t>
    </r>
  </si>
  <si>
    <r>
      <t xml:space="preserve">działalność finansowa i ubezpieczeniowa; obsługa rynku nieruchomości 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oraz pozostałe usługi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f 
</t>
    </r>
    <r>
      <rPr>
        <sz val="10"/>
        <color theme="1" tint="0.34999001026153564"/>
        <rFont val="Arial"/>
        <family val="2"/>
      </rPr>
      <t xml:space="preserve">financial and insurance activities; real estate activities and other services </t>
    </r>
    <r>
      <rPr>
        <vertAlign val="superscript"/>
        <sz val="10"/>
        <color theme="1" tint="0.34999001026153564"/>
        <rFont val="Arial"/>
        <family val="2"/>
      </rPr>
      <t xml:space="preserve">f </t>
    </r>
  </si>
  <si>
    <r>
      <t xml:space="preserve">pozostający bez pracy dłużej niż 1 rok
</t>
    </r>
    <r>
      <rPr>
        <sz val="10"/>
        <color theme="1" tint="0.34999001026153564"/>
        <rFont val="Arial"/>
        <family val="2"/>
      </rPr>
      <t>out of work for longer than 1 year</t>
    </r>
  </si>
  <si>
    <r>
      <t>Bezrobotni zarejestrowani</t>
    </r>
    <r>
      <rPr>
        <vertAlign val="superscript"/>
        <sz val="10"/>
        <rFont val="Arial"/>
        <family val="2"/>
      </rPr>
      <t xml:space="preserve"> a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
</t>
    </r>
    <r>
      <rPr>
        <sz val="10"/>
        <color theme="1" tint="0.34999001026153564"/>
        <rFont val="Arial"/>
        <family val="2"/>
      </rPr>
      <t>Registered unemployed persons</t>
    </r>
    <r>
      <rPr>
        <vertAlign val="superscript"/>
        <sz val="10"/>
        <color theme="1" tint="0.34999001026153564"/>
        <rFont val="Arial"/>
        <family val="2"/>
      </rPr>
      <t xml:space="preserve"> a</t>
    </r>
  </si>
  <si>
    <r>
      <t xml:space="preserve">z liczby ogółem - w %   
</t>
    </r>
    <r>
      <rPr>
        <sz val="10"/>
        <color theme="1" tint="0.34999001026153564"/>
        <rFont val="Arial"/>
        <family val="2"/>
      </rPr>
      <t>of total number - in %</t>
    </r>
  </si>
  <si>
    <r>
      <t xml:space="preserve">24 lata i mniej 
</t>
    </r>
    <r>
      <rPr>
        <sz val="10"/>
        <color theme="1" tint="0.34999001026153564"/>
        <rFont val="Arial"/>
        <family val="2"/>
      </rPr>
      <t xml:space="preserve">and less </t>
    </r>
  </si>
  <si>
    <r>
      <t xml:space="preserve">50 lat i więcej     
</t>
    </r>
    <r>
      <rPr>
        <sz val="10"/>
        <color theme="1" tint="0.34999001026153564"/>
        <rFont val="Arial"/>
        <family val="2"/>
      </rPr>
      <t>and more</t>
    </r>
  </si>
  <si>
    <r>
      <t>Stopa bezrobocia rejestrowanego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ac</t>
    </r>
    <r>
      <rPr>
        <sz val="10"/>
        <rFont val="Arial"/>
        <family val="2"/>
      </rPr>
      <t xml:space="preserve"> w %
</t>
    </r>
    <r>
      <rPr>
        <sz val="10"/>
        <color theme="1" tint="0.34999001026153564"/>
        <rFont val="Arial"/>
        <family val="2"/>
      </rPr>
      <t>Registered unemployment rate</t>
    </r>
    <r>
      <rPr>
        <vertAlign val="superscript"/>
        <sz val="10"/>
        <color theme="1" tint="0.34999001026153564"/>
        <rFont val="Arial"/>
        <family val="2"/>
      </rPr>
      <t xml:space="preserve"> ac</t>
    </r>
    <r>
      <rPr>
        <sz val="10"/>
        <color theme="1" tint="0.34999001026153564"/>
        <rFont val="Arial"/>
        <family val="2"/>
      </rPr>
      <t xml:space="preserve"> in %</t>
    </r>
  </si>
  <si>
    <r>
      <t>Polska = 100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Poland = 100</t>
    </r>
    <r>
      <rPr>
        <vertAlign val="superscript"/>
        <sz val="10"/>
        <color theme="1" tint="0.34999001026153564"/>
        <rFont val="Arial"/>
        <family val="2"/>
      </rPr>
      <t xml:space="preserve"> e</t>
    </r>
  </si>
  <si>
    <r>
      <t xml:space="preserve">województwo = 100
</t>
    </r>
    <r>
      <rPr>
        <sz val="10"/>
        <color theme="1" tint="0.34999001026153564"/>
        <rFont val="Arial"/>
        <family val="2"/>
      </rPr>
      <t>Voivodship = 100</t>
    </r>
  </si>
  <si>
    <r>
      <t>Przeciętne miesięczne wynagrodzenia brutto</t>
    </r>
    <r>
      <rPr>
        <vertAlign val="superscript"/>
        <sz val="10"/>
        <rFont val="Arial"/>
        <family val="2"/>
      </rPr>
      <t xml:space="preserve"> d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Average monthly gross wages and salaries</t>
    </r>
    <r>
      <rPr>
        <vertAlign val="superscript"/>
        <sz val="10"/>
        <color theme="1" tint="0.34999001026153564"/>
        <rFont val="Arial"/>
        <family val="2"/>
      </rPr>
      <t xml:space="preserve"> d</t>
    </r>
  </si>
  <si>
    <r>
      <t xml:space="preserve">Sieć rozdzielcza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 km
</t>
    </r>
    <r>
      <rPr>
        <sz val="10"/>
        <color theme="1" tint="0.34999001026153564"/>
        <rFont val="Arial"/>
        <family val="2"/>
      </rPr>
      <t>Distribution network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per 100 km</t>
    </r>
    <r>
      <rPr>
        <vertAlign val="superscript"/>
        <sz val="10"/>
        <color theme="1" tint="0.34999001026153564"/>
        <rFont val="Arial"/>
        <family val="2"/>
      </rPr>
      <t>2</t>
    </r>
    <r>
      <rPr>
        <sz val="10"/>
        <color theme="1" tint="0.34999001026153564"/>
        <rFont val="Arial"/>
        <family val="2"/>
      </rPr>
      <t xml:space="preserve"> in km</t>
    </r>
  </si>
  <si>
    <r>
      <t>kanalizacyjna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sewage </t>
    </r>
    <r>
      <rPr>
        <vertAlign val="superscript"/>
        <sz val="10"/>
        <color theme="1" tint="0.34999001026153564"/>
        <rFont val="Arial"/>
        <family val="2"/>
      </rPr>
      <t>d</t>
    </r>
  </si>
  <si>
    <r>
      <t xml:space="preserve">gazowa
</t>
    </r>
    <r>
      <rPr>
        <sz val="10"/>
        <color theme="1" tint="0.34999001026153564"/>
        <rFont val="Arial"/>
        <family val="2"/>
      </rPr>
      <t xml:space="preserve">gas supply </t>
    </r>
  </si>
  <si>
    <r>
      <t>wodociągowa</t>
    </r>
    <r>
      <rPr>
        <i/>
        <sz val="10"/>
        <color theme="1" tint="0.34999001026153564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water supply </t>
    </r>
  </si>
  <si>
    <r>
      <t>przeciętna powierzchnia użytkowa 1 mieszkania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average useful floor area of dwelling in m</t>
    </r>
    <r>
      <rPr>
        <vertAlign val="superscript"/>
        <sz val="10"/>
        <color theme="1" tint="0.34999001026153564"/>
        <rFont val="Arial"/>
        <family val="2"/>
      </rPr>
      <t>2</t>
    </r>
  </si>
  <si>
    <r>
      <t>Zasoby mieszkaniowe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ab 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Dwelling stocks</t>
    </r>
    <r>
      <rPr>
        <vertAlign val="superscript"/>
        <sz val="10"/>
        <color theme="1" tint="0.34999001026153564"/>
        <rFont val="Arial"/>
        <family val="2"/>
      </rPr>
      <t xml:space="preserve"> ab </t>
    </r>
  </si>
  <si>
    <r>
      <t xml:space="preserve">Mieszkania oddane do użytkowania
</t>
    </r>
    <r>
      <rPr>
        <sz val="10"/>
        <color theme="1" tint="0.34999001026153564"/>
        <rFont val="Arial"/>
        <family val="2"/>
      </rPr>
      <t xml:space="preserve">Dwellings completed </t>
    </r>
  </si>
  <si>
    <r>
      <t xml:space="preserve">wzrost lub spadek w stosunku do 2010 r. w %
</t>
    </r>
    <r>
      <rPr>
        <sz val="10"/>
        <color theme="1" tint="0.34999001026153564"/>
        <rFont val="Arial"/>
        <family val="2"/>
      </rPr>
      <t>increase or decrease in relation to 2010 in %</t>
    </r>
  </si>
  <si>
    <r>
      <t>podstawowych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primary</t>
    </r>
    <r>
      <rPr>
        <vertAlign val="superscript"/>
        <sz val="10"/>
        <color theme="1" tint="0.34999001026153564"/>
        <rFont val="Arial"/>
        <family val="2"/>
      </rPr>
      <t xml:space="preserve"> e</t>
    </r>
  </si>
  <si>
    <r>
      <t xml:space="preserve">gimnazjach
</t>
    </r>
    <r>
      <rPr>
        <sz val="10"/>
        <color theme="1" tint="0.34999001026153564"/>
        <rFont val="Arial"/>
        <family val="2"/>
      </rPr>
      <t>lower secondary</t>
    </r>
  </si>
  <si>
    <r>
      <rPr>
        <sz val="10"/>
        <rFont val="Arial"/>
        <family val="2"/>
      </rPr>
      <t>mieszkania na 1000 ludności</t>
    </r>
    <r>
      <rPr>
        <sz val="10"/>
        <color theme="1" tint="0.34999001026153564"/>
        <rFont val="Arial"/>
        <family val="2"/>
      </rPr>
      <t xml:space="preserve">
dwellings per 1000 population</t>
    </r>
  </si>
  <si>
    <r>
      <t>liceach ogólnokształcących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general secondary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</si>
  <si>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r>
      <t>technikach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technical secondary</t>
    </r>
    <r>
      <rPr>
        <vertAlign val="superscript"/>
        <sz val="10"/>
        <color theme="1" tint="0.34999001026153564"/>
        <rFont val="Arial"/>
        <family val="2"/>
      </rPr>
      <t xml:space="preserve"> g</t>
    </r>
  </si>
  <si>
    <r>
      <t>Liczba ludności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    
</t>
    </r>
    <r>
      <rPr>
        <sz val="10"/>
        <color theme="1" tint="0.34999001026153564"/>
        <rFont val="Arial"/>
        <family val="2"/>
      </rPr>
      <t>Population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per</t>
    </r>
  </si>
  <si>
    <r>
      <t>1 podmiot ambulatoryjnej opieki zdrowotnej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provider of out-patient health care </t>
    </r>
    <r>
      <rPr>
        <vertAlign val="superscript"/>
        <sz val="10"/>
        <color theme="1" tint="0.34999001026153564"/>
        <rFont val="Arial"/>
        <family val="2"/>
      </rPr>
      <t>c</t>
    </r>
  </si>
  <si>
    <r>
      <t xml:space="preserve">1 aptekę ogólnodostępną
</t>
    </r>
    <r>
      <rPr>
        <sz val="10"/>
        <color theme="1" tint="0.34999001026153564"/>
        <rFont val="Arial"/>
        <family val="2"/>
      </rPr>
      <t>generally available pharmacy</t>
    </r>
  </si>
  <si>
    <r>
      <t>księgozbiór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wol.
</t>
    </r>
    <r>
      <rPr>
        <sz val="10"/>
        <color theme="1" tint="0.34999001026153564"/>
        <rFont val="Arial"/>
        <family val="2"/>
      </rPr>
      <t>collection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in vol.</t>
    </r>
  </si>
  <si>
    <r>
      <t xml:space="preserve">Biblioteki publiczne (z filiami)
</t>
    </r>
    <r>
      <rPr>
        <sz val="10"/>
        <color theme="1" tint="0.34999001026153564"/>
        <rFont val="Arial"/>
        <family val="2"/>
      </rPr>
      <t>Public libraries (with branches)</t>
    </r>
  </si>
  <si>
    <r>
      <t xml:space="preserve">czytelnicy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borrowers </t>
    </r>
    <r>
      <rPr>
        <vertAlign val="superscript"/>
        <sz val="10"/>
        <color theme="1" tint="0.34999001026153564"/>
        <rFont val="Arial"/>
        <family val="2"/>
      </rPr>
      <t>d</t>
    </r>
  </si>
  <si>
    <r>
      <t xml:space="preserve">wypożyczenia księgozbioru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w wol.
</t>
    </r>
    <r>
      <rPr>
        <sz val="10"/>
        <color theme="1" tint="0.34999001026153564"/>
        <rFont val="Arial"/>
        <family val="2"/>
      </rPr>
      <t xml:space="preserve">loans </t>
    </r>
    <r>
      <rPr>
        <vertAlign val="superscript"/>
        <sz val="10"/>
        <color theme="1" tint="0.34999001026153564"/>
        <rFont val="Arial"/>
        <family val="2"/>
      </rPr>
      <t>d</t>
    </r>
    <r>
      <rPr>
        <sz val="10"/>
        <color theme="1" tint="0.34999001026153564"/>
        <rFont val="Arial"/>
        <family val="2"/>
      </rPr>
      <t xml:space="preserve"> in vol.</t>
    </r>
  </si>
  <si>
    <r>
      <t>miejsca noclegowe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number of bed places</t>
    </r>
    <r>
      <rPr>
        <vertAlign val="superscript"/>
        <sz val="10"/>
        <color theme="1" tint="0.34999001026153564"/>
        <rFont val="Arial"/>
        <family val="2"/>
      </rPr>
      <t xml:space="preserve"> e</t>
    </r>
  </si>
  <si>
    <r>
      <t>Widzowie w kinach stałych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Audience in indoor cinemas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</si>
  <si>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r>
      <t xml:space="preserve">stopień wykorzystania w %
</t>
    </r>
    <r>
      <rPr>
        <sz val="10"/>
        <color theme="1" tint="0.34999001026153564"/>
        <rFont val="Arial"/>
        <family val="2"/>
      </rPr>
      <t>occupancy rate in %</t>
    </r>
  </si>
  <si>
    <r>
      <t>udzielone noclegi</t>
    </r>
    <r>
      <rPr>
        <i/>
        <vertAlign val="superscript"/>
        <sz val="10"/>
        <rFont val="Arial"/>
        <family val="2"/>
      </rPr>
      <t xml:space="preserve"> 
</t>
    </r>
    <r>
      <rPr>
        <sz val="10"/>
        <color theme="1" tint="0.34999001026153564"/>
        <rFont val="Arial"/>
        <family val="2"/>
      </rPr>
      <t xml:space="preserve">nights spent </t>
    </r>
  </si>
  <si>
    <r>
      <t>korzystający z noclegów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tourists accommodated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</si>
  <si>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r>
      <t xml:space="preserve">Baza noclegowa turystyki 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Tourist accommodation establishments </t>
    </r>
    <r>
      <rPr>
        <vertAlign val="superscript"/>
        <sz val="10"/>
        <color theme="1" tint="0.34999001026153564"/>
        <rFont val="Arial"/>
        <family val="2"/>
      </rPr>
      <t>b</t>
    </r>
  </si>
  <si>
    <r>
      <t xml:space="preserve">publicznych 
</t>
    </r>
    <r>
      <rPr>
        <sz val="10"/>
        <color theme="1" tint="0.34999001026153564"/>
        <rFont val="Arial"/>
        <family val="2"/>
      </rPr>
      <t xml:space="preserve">public </t>
    </r>
  </si>
  <si>
    <r>
      <t xml:space="preserve">prywatnych 
</t>
    </r>
    <r>
      <rPr>
        <sz val="10"/>
        <color theme="1" tint="0.34999001026153564"/>
        <rFont val="Arial"/>
        <family val="2"/>
      </rPr>
      <t xml:space="preserve">private </t>
    </r>
  </si>
  <si>
    <r>
      <t>Produkcja sprzedana przemysłu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(ceny bieżące) 
</t>
    </r>
    <r>
      <rPr>
        <i/>
        <sz val="10"/>
        <rFont val="Arial"/>
        <family val="2"/>
      </rPr>
      <t>S</t>
    </r>
    <r>
      <rPr>
        <sz val="10"/>
        <color theme="1" tint="0.34999001026153564"/>
        <rFont val="Arial"/>
        <family val="2"/>
      </rPr>
      <t>old production of industry</t>
    </r>
    <r>
      <rPr>
        <vertAlign val="superscript"/>
        <sz val="10"/>
        <color theme="1" tint="0.34999001026153564"/>
        <rFont val="Arial"/>
        <family val="2"/>
      </rPr>
      <t xml:space="preserve"> b </t>
    </r>
    <r>
      <rPr>
        <sz val="10"/>
        <color theme="1" tint="0.34999001026153564"/>
        <rFont val="Arial"/>
        <family val="2"/>
      </rPr>
      <t>(current prices)</t>
    </r>
  </si>
  <si>
    <r>
      <t>Dochody budżetów gmin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Revenue of gminas budgets</t>
    </r>
    <r>
      <rPr>
        <vertAlign val="superscript"/>
        <sz val="10"/>
        <color theme="1" tint="0.34999001026153564"/>
        <rFont val="Arial"/>
        <family val="2"/>
      </rPr>
      <t xml:space="preserve"> c</t>
    </r>
  </si>
  <si>
    <r>
      <t>Wydatki budżetów gmin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>Expenditure of gminas budgets</t>
    </r>
    <r>
      <rPr>
        <vertAlign val="superscript"/>
        <sz val="10"/>
        <color theme="1" tint="0.34999001026153564"/>
        <rFont val="Arial"/>
        <family val="2"/>
      </rPr>
      <t xml:space="preserve"> d</t>
    </r>
  </si>
  <si>
    <r>
      <t xml:space="preserve">Dochody budżetów powiatów
</t>
    </r>
    <r>
      <rPr>
        <sz val="10"/>
        <color theme="1" tint="0.34999001026153564"/>
        <rFont val="Arial"/>
        <family val="2"/>
      </rPr>
      <t>Revenue of powiats budgets</t>
    </r>
  </si>
  <si>
    <r>
      <t xml:space="preserve">Wydatki budżetów powiatów
</t>
    </r>
    <r>
      <rPr>
        <sz val="10"/>
        <color theme="1" tint="0.34999001026153564"/>
        <rFont val="Arial"/>
        <family val="2"/>
      </rPr>
      <t>Expenditure of powiats budgets</t>
    </r>
  </si>
  <si>
    <r>
      <t xml:space="preserve">Dochody budżetów miast na prawach powiatu
</t>
    </r>
    <r>
      <rPr>
        <sz val="10"/>
        <color theme="1" tint="0.34999001026153564"/>
        <rFont val="Arial"/>
        <family val="2"/>
      </rPr>
      <t>Revenue of cities with powiat status budgets</t>
    </r>
  </si>
  <si>
    <r>
      <t xml:space="preserve">Wydatki budżetów miast na prawach powiatu
</t>
    </r>
    <r>
      <rPr>
        <sz val="10"/>
        <color theme="1" tint="0.34999001026153564"/>
        <rFont val="Arial"/>
        <family val="2"/>
      </rPr>
      <t xml:space="preserve">Expenditure of cities with powiat status budgets </t>
    </r>
  </si>
  <si>
    <r>
      <t>Nakłady inwestycyjne w przedsiębiorstwach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według lokalizacji inwestycji (ceny bieżące) 
</t>
    </r>
    <r>
      <rPr>
        <sz val="10"/>
        <color theme="1" tint="0.34999001026153564"/>
        <rFont val="Arial"/>
        <family val="2"/>
      </rPr>
      <t>Investment outlays in enterprises</t>
    </r>
    <r>
      <rPr>
        <vertAlign val="superscript"/>
        <sz val="10"/>
        <color theme="1" tint="0.34999001026153564"/>
        <rFont val="Arial"/>
        <family val="2"/>
      </rPr>
      <t xml:space="preserve"> b</t>
    </r>
    <r>
      <rPr>
        <sz val="10"/>
        <color theme="1" tint="0.34999001026153564"/>
        <rFont val="Arial"/>
        <family val="2"/>
      </rPr>
      <t xml:space="preserve"> according to investment location (current prices) </t>
    </r>
  </si>
  <si>
    <r>
      <t xml:space="preserve">Wartość brutto środków trwałych w przedsiębiorstwach </t>
    </r>
    <r>
      <rPr>
        <vertAlign val="superscript"/>
        <sz val="10"/>
        <rFont val="Arial"/>
        <family val="2"/>
      </rPr>
      <t>ab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(bieżące ceny ewidencyjne) 
</t>
    </r>
    <r>
      <rPr>
        <sz val="10"/>
        <color theme="1" tint="0.34999001026153564"/>
        <rFont val="Arial"/>
        <family val="2"/>
      </rPr>
      <t>Gross value of fixed assets in enterprises</t>
    </r>
    <r>
      <rPr>
        <vertAlign val="superscript"/>
        <sz val="10"/>
        <color theme="1" tint="0.34999001026153564"/>
        <rFont val="Arial"/>
        <family val="2"/>
      </rPr>
      <t xml:space="preserve"> ab </t>
    </r>
    <r>
      <rPr>
        <sz val="10"/>
        <color theme="1" tint="0.34999001026153564"/>
        <rFont val="Arial"/>
        <family val="2"/>
      </rPr>
      <t>(current book-keeping prices)</t>
    </r>
  </si>
  <si>
    <r>
      <t>branżowych I stopnia</t>
    </r>
    <r>
      <rPr>
        <vertAlign val="superscript"/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stage I sectoral vocational </t>
    </r>
    <r>
      <rPr>
        <vertAlign val="superscript"/>
        <sz val="10"/>
        <color theme="1" tint="0.34999001026153564"/>
        <rFont val="Arial"/>
        <family val="2"/>
      </rPr>
      <t>f</t>
    </r>
  </si>
  <si>
    <t>-</t>
  </si>
  <si>
    <t>x</t>
  </si>
  <si>
    <t>•</t>
  </si>
  <si>
    <r>
      <t xml:space="preserve">w tys.
</t>
    </r>
    <r>
      <rPr>
        <sz val="10"/>
        <color theme="1" tint="0.34999001026153564"/>
        <rFont val="Arial"/>
        <family val="2"/>
      </rPr>
      <t>in thousands</t>
    </r>
  </si>
  <si>
    <r>
      <t xml:space="preserve">wzrost lub spadek w stosunku do 2017 r. w %
</t>
    </r>
    <r>
      <rPr>
        <sz val="10"/>
        <color theme="1" tint="0.34999001026153564"/>
        <rFont val="Arial"/>
        <family val="2"/>
      </rPr>
      <t>increase or decrease in relation to 2017 in %</t>
    </r>
  </si>
  <si>
    <t xml:space="preserve">a As of 31st December.   </t>
  </si>
  <si>
    <t>a Stan w dniu 31 grudnia.</t>
  </si>
  <si>
    <r>
      <t xml:space="preserve">a Ludność korzystająca - na podstawie szacunków, ludność ogółem - na podstawie bilansów.   b Stan w dniu 31 grudnia.   </t>
    </r>
  </si>
  <si>
    <t>a Population connected to - estimated data, total population - based on balances.   b As of 31st December.</t>
  </si>
  <si>
    <r>
      <t xml:space="preserve">Emisja zanieczyszczeń powietrza z zakładów szczególnie uciążliwych dla czystości powietrza w tys. t
</t>
    </r>
    <r>
      <rPr>
        <sz val="10"/>
        <color theme="1" tint="0.34999001026153564"/>
        <rFont val="Arial"/>
        <family val="2"/>
      </rPr>
      <t>Emission of air pollutants from plants of significant nuisance to air quality in thousand tonnes</t>
    </r>
  </si>
  <si>
    <r>
      <t>Odpady (z wyłączeniem odpadów komunalnych) wytworzone na 1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 t
</t>
    </r>
    <r>
      <rPr>
        <sz val="10"/>
        <color theme="1" tint="0.34999001026153564"/>
        <rFont val="Arial"/>
        <family val="2"/>
      </rPr>
      <t>Waste (excluding municipal waste) generated per 1 km</t>
    </r>
    <r>
      <rPr>
        <vertAlign val="superscript"/>
        <sz val="10"/>
        <color theme="1" tint="0.34999001026153564"/>
        <rFont val="Arial"/>
        <family val="2"/>
      </rPr>
      <t>2</t>
    </r>
    <r>
      <rPr>
        <sz val="10"/>
        <color theme="1" tint="0.34999001026153564"/>
        <rFont val="Arial"/>
        <family val="2"/>
      </rPr>
      <t xml:space="preserve"> in tonnes</t>
    </r>
  </si>
  <si>
    <r>
      <t xml:space="preserve">Nakłady na środki trwałe (ceny bieżące) na 1 mieszkańca w zł 
</t>
    </r>
    <r>
      <rPr>
        <sz val="10"/>
        <color theme="1" tint="0.34999001026153564"/>
        <rFont val="Arial"/>
        <family val="2"/>
      </rPr>
      <t>Outlays on fixed assets (current prices) per capita in PLN</t>
    </r>
  </si>
  <si>
    <r>
      <t>306,7</t>
    </r>
    <r>
      <rPr>
        <vertAlign val="superscript"/>
        <sz val="10"/>
        <rFont val="Arial"/>
        <family val="2"/>
      </rPr>
      <t>i</t>
    </r>
  </si>
  <si>
    <r>
      <t>76,3</t>
    </r>
    <r>
      <rPr>
        <vertAlign val="superscript"/>
        <sz val="10"/>
        <rFont val="Arial"/>
        <family val="2"/>
      </rPr>
      <t>i</t>
    </r>
  </si>
  <si>
    <r>
      <t xml:space="preserve">   a Stan w dniu 31 grudnia.   b Według faktycznego miejsca pracy i rodzaju działalności; bez podmiotów gospodarczych o liczbie pracujących do 9 osób.   c Dane opracowano z uwzględnieniem pracujących w gospodarstwach indywidualnych w rolnictwie wyszacowanych na podstawie Powszechnego Spisu Rolnego 2010.   d Bez podmiotów gospodarczych o liczbie pracujących do 9 osób.   e Przeciętne miesięczne wynagrodzenie brutto w kraju wyniosło 4834,76 zł.   f Pod pojęciem „pozostałe usługi" należy rozumieć następujące sekcje PKD: „Działalność profesjonalna, naukowa i techniczna”, „Administrowanie i działalność wspierająca 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>”, „Administracja publiczna i obrona narodowa; obowiązkowe zabezpieczenia społeczne”, „Edukacja”, „Opieka zdrowotna i pomoc społeczna”, „Działalność związana z kulturą, rozrywką i rekreacją” oraz „Pozostała działalność usługowa”.   g Łącznie z prokuraturą.   h Bez czynów karalnych popełnionych przez nieletnich.   i Łącznie z danymi dla powiatu słupskiego.</t>
    </r>
  </si>
  <si>
    <r>
      <t xml:space="preserve">2018 </t>
    </r>
    <r>
      <rPr>
        <vertAlign val="superscript"/>
        <sz val="10"/>
        <rFont val="Arial"/>
        <family val="2"/>
      </rPr>
      <t>h</t>
    </r>
  </si>
  <si>
    <r>
      <t xml:space="preserve">Przestępstwa stwierdzone przez Policję w zakończonych postępowaniach przygotowawczych na 10 tys. ludności
</t>
    </r>
    <r>
      <rPr>
        <sz val="10"/>
        <color theme="1" tint="0.34999001026153564"/>
        <rFont val="Arial"/>
        <family val="2"/>
      </rPr>
      <t>Ascertained crimes by the Police in completed preparatory proceedings per 10 thousand population</t>
    </r>
  </si>
  <si>
    <r>
      <t xml:space="preserve">ogółem w tys.
</t>
    </r>
    <r>
      <rPr>
        <sz val="10"/>
        <color theme="1" tint="0.34999001026153564"/>
        <rFont val="Arial"/>
        <family val="2"/>
      </rPr>
      <t>total in thousands</t>
    </r>
  </si>
  <si>
    <r>
      <t xml:space="preserve">w zł
</t>
    </r>
    <r>
      <rPr>
        <sz val="10"/>
        <color theme="1" tint="0.34999001026153564"/>
        <rFont val="Arial"/>
        <family val="2"/>
      </rPr>
      <t>in PLN</t>
    </r>
  </si>
  <si>
    <t>a Stan w dniu 31 grudnia.   b Na podstawie bilansów.   c Bez szkół specjalnych.   d Łącznie z kolektorami.   e Bez dzieci w wieku 6 lat objętych edukacją w placówkach wychowania przedszkolnego.   f Łącznie z oddziałami zasadniczych szkół zawodowych.   g Łącznie z ogólnokształcącymi szkołami artystycznymi dającymi uprawnienia zawodowe.</t>
  </si>
  <si>
    <t xml:space="preserve">a As of 31st December.   b Based on balances.   c Excluding special schools.   d Including collectors.   e Excluding children aged 6 attending pre-primary establishments.   f Including basic vocational school sections.   g Including general art schools leading to professional certification. </t>
  </si>
  <si>
    <r>
      <t>Uczniowie szkół policealnych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na 10 tys. ludności
</t>
    </r>
    <r>
      <rPr>
        <sz val="10"/>
        <color theme="1" tint="0.34999001026153564"/>
        <rFont val="Arial"/>
        <family val="2"/>
      </rPr>
      <t>Students of post-secondary schools</t>
    </r>
    <r>
      <rPr>
        <vertAlign val="superscript"/>
        <sz val="10"/>
        <color theme="1" tint="0.34999001026153564"/>
        <rFont val="Arial"/>
        <family val="2"/>
      </rPr>
      <t xml:space="preserve"> c</t>
    </r>
    <r>
      <rPr>
        <sz val="10"/>
        <color theme="1" tint="0.34999001026153564"/>
        <rFont val="Arial"/>
        <family val="2"/>
      </rPr>
      <t xml:space="preserve"> per 10 thousand population</t>
    </r>
  </si>
  <si>
    <r>
      <t>Uczniowie w szkołach dla dzieci i młodzieży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na 10 tys. ludności
</t>
    </r>
    <r>
      <rPr>
        <sz val="10"/>
        <color theme="1" tint="0.34999001026153564"/>
        <rFont val="Arial"/>
        <family val="2"/>
      </rPr>
      <t>Pupils and students in schools for children and youth</t>
    </r>
    <r>
      <rPr>
        <vertAlign val="superscript"/>
        <sz val="10"/>
        <color theme="1" tint="0.34999001026153564"/>
        <rFont val="Arial"/>
        <family val="2"/>
      </rPr>
      <t xml:space="preserve"> c</t>
    </r>
    <r>
      <rPr>
        <sz val="10"/>
        <color theme="1" tint="0.34999001026153564"/>
        <rFont val="Arial"/>
        <family val="2"/>
      </rPr>
      <t xml:space="preserve"> per 10 thousand population</t>
    </r>
  </si>
  <si>
    <r>
      <t xml:space="preserve">Mieszkania, których budowę rozpoczęto w 2018 r.
</t>
    </r>
    <r>
      <rPr>
        <sz val="10"/>
        <color theme="1" tint="0.34999001026153564"/>
        <rFont val="Arial"/>
        <family val="2"/>
      </rPr>
      <t>Dwellings in which construction has begun in 2018</t>
    </r>
  </si>
  <si>
    <t xml:space="preserve">    a Stan w dniu 31 grudnia.   b Od 2011 r. dotyczy obiektów posiadających 10 i więcej miejsc noclegowych.   c Przychodnie łącznie z praktykami lekarskimi.   d Łącznie z punktami bibliotecznymi.   e Stan w dniu 31 lipca.   f Łącznie z zespołami wychowania przedszkolnego i punktami przedszkolnymi.   g Bez wypożyczeń międzybibliotecznych.   h Bez pokoi gościnnych i kwater agroturystycznych.   i Z uwzględnieniem imputacji danych dla jednostek, które odmówiły udziału w badaniu.</t>
  </si>
  <si>
    <r>
      <t xml:space="preserve">2018 </t>
    </r>
    <r>
      <rPr>
        <vertAlign val="superscript"/>
        <sz val="10"/>
        <rFont val="Arial"/>
        <family val="2"/>
      </rPr>
      <t>f</t>
    </r>
  </si>
  <si>
    <r>
      <t xml:space="preserve">2018 </t>
    </r>
    <r>
      <rPr>
        <vertAlign val="superscript"/>
        <sz val="10"/>
        <rFont val="Arial"/>
        <family val="2"/>
      </rPr>
      <t>i</t>
    </r>
  </si>
  <si>
    <r>
      <t xml:space="preserve">Dzieci w przedszkolach na 100 miejsc
</t>
    </r>
    <r>
      <rPr>
        <sz val="10"/>
        <color theme="1" tint="0.34999001026153564"/>
        <rFont val="Arial"/>
        <family val="2"/>
      </rPr>
      <t>Children in nursery schools per 100 places</t>
    </r>
  </si>
  <si>
    <r>
      <t>Łóżka w szpitalach ogólnych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10 tys. ludności
</t>
    </r>
    <r>
      <rPr>
        <sz val="10"/>
        <color theme="1" tint="0.34999001026153564"/>
        <rFont val="Arial"/>
        <family val="2"/>
      </rPr>
      <t>Beds in general hospitals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per 10 thousand population</t>
    </r>
  </si>
  <si>
    <t xml:space="preserve">a Stan w dniu 31 grudnia.   b Dane dotyczą podmiotów gospodarczych, w których liczba pracujących przekracza 9 osób.   c Bez dochodów gmin mających również status miasta na prawach powiatu.   d Bez wydatków gmin mających również status miasta na prawach powiatu.   e W rejestrze REGON; bez osób prowadzących gospodarstwa indywidualne w rolnictwie.   </t>
  </si>
  <si>
    <t xml:space="preserve">a As of 31st December.   b Data concern economic entities employing more than 9 persons.   c Excluding revenue of gminas which are also cities with powiat status.   d Excluding expenditure of gminas which are also cities with powiat status.   e In the REGON register; excluding persons tending private farms in agriculture.   </t>
  </si>
  <si>
    <r>
      <t>Powierzchnia gruntów leśnych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tys. ha
</t>
    </r>
    <r>
      <rPr>
        <sz val="10"/>
        <color theme="1" tint="0.34999001026153564"/>
        <rFont val="Arial"/>
        <family val="2"/>
      </rPr>
      <t>Forest land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in thousand ha</t>
    </r>
  </si>
  <si>
    <r>
      <t xml:space="preserve">w mln zł 
</t>
    </r>
    <r>
      <rPr>
        <sz val="10"/>
        <color theme="1" tint="0.34999001026153564"/>
        <rFont val="Arial"/>
        <family val="2"/>
      </rPr>
      <t>in PLN millions</t>
    </r>
  </si>
  <si>
    <r>
      <t xml:space="preserve">na 1 mieszkańca w zł
</t>
    </r>
    <r>
      <rPr>
        <sz val="10"/>
        <color theme="1" tint="0.34999001026153564"/>
        <rFont val="Arial"/>
        <family val="2"/>
      </rPr>
      <t>per capita in PLN</t>
    </r>
  </si>
  <si>
    <r>
      <t>Podmioty gospodarki narodowej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ae</t>
    </r>
    <r>
      <rPr>
        <sz val="10"/>
        <rFont val="Arial"/>
        <family val="2"/>
      </rPr>
      <t xml:space="preserve"> na 10 tys. ludności
</t>
    </r>
    <r>
      <rPr>
        <sz val="10"/>
        <color theme="1" tint="0.34999001026153564"/>
        <rFont val="Arial"/>
        <family val="2"/>
      </rPr>
      <t>Entities of the national economy</t>
    </r>
    <r>
      <rPr>
        <vertAlign val="superscript"/>
        <sz val="10"/>
        <color theme="1" tint="0.34999001026153564"/>
        <rFont val="Arial"/>
        <family val="2"/>
      </rPr>
      <t xml:space="preserve"> ae </t>
    </r>
    <r>
      <rPr>
        <sz val="10"/>
        <color theme="1" tint="0.34999001026153564"/>
        <rFont val="Arial"/>
        <family val="2"/>
      </rPr>
      <t>per 10 thousand population</t>
    </r>
  </si>
  <si>
    <r>
      <t xml:space="preserve">w wieku </t>
    </r>
    <r>
      <rPr>
        <sz val="10"/>
        <color theme="1" tint="0.34999001026153564"/>
        <rFont val="Arial"/>
        <family val="2"/>
      </rPr>
      <t xml:space="preserve">  aged</t>
    </r>
  </si>
  <si>
    <t xml:space="preserve">   a As of 31st December.   b By actual workplace and kind of activity; excluding economic entities employing up to 9 persons.   c Data are compiled considering employed persons on private farms in agriculture estimated on the basis of the Agricultural Census 2010.   d Excluding economic entities employing up to 9 persons.   e Average monthly gross wages and salaries in Poland amounted to PLN 4834.76.   f The term "other services" refers to the NACE Rev. 2 sections: "Professional, scientific and technical activities”, “Administrative and support service activities”, “Public administration and defence; compulsory social security”, “Education”, “Human health and social work activities”, “Arts, entertainment and recreation” and “Other service activities”.   g Including prosecutor's office.   h Excluding punishable acts committed by juveniles.   i Including data for słupski powiat.</t>
  </si>
  <si>
    <t xml:space="preserve">    a As of 31st December.   b Since 2011 concern establishments with 10 and more bed places.   c Out-patient departments including medical practices.   d Including library service points.   e As of 31st July.   f Including pre-primary education units and pre-primary centres.   g Excluding interlibrary lending.   h Excluding rooms for rent and agrotourism lodgings.   i Including the imputation of data for units which refused to participate in the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</si>
</sst>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\ *."/>
    <numFmt numFmtId="165" formatCode="0.0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  <font>
      <sz val="10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10" fillId="26" borderId="2" applyNumberFormat="0" applyAlignment="0" applyProtection="0"/>
    <xf numFmtId="0" fontId="11" fillId="27" borderId="3" applyNumberFormat="0" applyAlignment="0" applyProtection="0"/>
    <xf numFmtId="0" fontId="12" fillId="28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13" fillId="0" borderId="4" applyNumberFormat="0" applyFill="0" applyAlignment="0" applyProtection="0"/>
    <xf numFmtId="0" fontId="14" fillId="29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19" fillId="27" borderId="2" applyNumberFormat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2" fillId="0" borderId="0">
      <alignment horizontal="left" indent="8"/>
      <protection/>
    </xf>
    <xf numFmtId="0" fontId="1" fillId="31" borderId="10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1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1" fillId="31" borderId="10" applyNumberFormat="0" applyFont="0" applyAlignment="0" applyProtection="0"/>
  </cellStyleXfs>
  <cellXfs count="241">
    <xf numFmtId="0" fontId="0" fillId="0" borderId="0" xfId="0"/>
    <xf numFmtId="0" fontId="2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" fillId="0" borderId="0" xfId="133" applyFont="1" applyFill="1" applyAlignment="1">
      <alignment wrapText="1"/>
      <protection/>
    </xf>
    <xf numFmtId="0" fontId="25" fillId="0" borderId="1" xfId="0" applyNumberFormat="1" applyFont="1" applyFill="1" applyBorder="1" applyAlignment="1">
      <alignment horizontal="left"/>
    </xf>
    <xf numFmtId="0" fontId="25" fillId="0" borderId="1" xfId="61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/>
    </xf>
    <xf numFmtId="0" fontId="25" fillId="0" borderId="1" xfId="130" applyNumberFormat="1" applyFont="1" applyFill="1" applyBorder="1" applyAlignment="1">
      <alignment wrapText="1"/>
      <protection/>
    </xf>
    <xf numFmtId="0" fontId="25" fillId="0" borderId="1" xfId="130" applyNumberFormat="1" applyFont="1" applyFill="1" applyBorder="1" applyAlignment="1">
      <alignment horizontal="left" wrapText="1"/>
      <protection/>
    </xf>
    <xf numFmtId="0" fontId="25" fillId="0" borderId="1" xfId="63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6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indent="1"/>
    </xf>
    <xf numFmtId="0" fontId="0" fillId="0" borderId="1" xfId="61" applyNumberFormat="1" applyFont="1" applyFill="1" applyBorder="1" applyAlignment="1">
      <alignment horizontal="left" indent="1"/>
    </xf>
    <xf numFmtId="0" fontId="0" fillId="0" borderId="1" xfId="61" applyNumberFormat="1" applyFont="1" applyFill="1" applyBorder="1" applyAlignment="1">
      <alignment horizontal="left" indent="1"/>
    </xf>
    <xf numFmtId="0" fontId="0" fillId="0" borderId="1" xfId="45" applyNumberFormat="1" applyFont="1" applyFill="1" applyBorder="1" applyAlignment="1">
      <alignment horizontal="left" indent="1"/>
    </xf>
    <xf numFmtId="0" fontId="0" fillId="0" borderId="1" xfId="0" applyNumberFormat="1" applyFont="1" applyFill="1" applyBorder="1" applyAlignment="1">
      <alignment/>
    </xf>
    <xf numFmtId="0" fontId="0" fillId="0" borderId="1" xfId="63" applyNumberFormat="1" applyFont="1" applyFill="1" applyBorder="1" applyAlignment="1">
      <alignment horizontal="left" indent="1"/>
    </xf>
    <xf numFmtId="0" fontId="0" fillId="0" borderId="1" xfId="63" applyNumberFormat="1" applyFont="1" applyFill="1" applyBorder="1" applyAlignment="1">
      <alignment horizontal="left" indent="1"/>
    </xf>
    <xf numFmtId="0" fontId="0" fillId="0" borderId="1" xfId="63" applyNumberFormat="1" applyFont="1" applyFill="1" applyBorder="1" applyAlignment="1">
      <alignment horizontal="left"/>
    </xf>
    <xf numFmtId="0" fontId="0" fillId="0" borderId="1" xfId="130" applyNumberFormat="1" applyFont="1" applyFill="1" applyBorder="1" applyAlignment="1">
      <alignment horizontal="left" wrapText="1" indent="1"/>
      <protection/>
    </xf>
    <xf numFmtId="0" fontId="0" fillId="0" borderId="1" xfId="130" applyNumberFormat="1" applyFont="1" applyFill="1" applyBorder="1" applyAlignment="1">
      <alignment horizontal="left" wrapText="1"/>
      <protection/>
    </xf>
    <xf numFmtId="0" fontId="0" fillId="0" borderId="11" xfId="89" applyFont="1" applyFill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center" vertical="center" wrapText="1"/>
      <protection/>
    </xf>
    <xf numFmtId="0" fontId="0" fillId="0" borderId="11" xfId="91" applyFont="1" applyFill="1" applyBorder="1" applyAlignment="1">
      <alignment horizontal="center" vertical="center" wrapText="1"/>
      <protection/>
    </xf>
    <xf numFmtId="0" fontId="0" fillId="0" borderId="11" xfId="88" applyFont="1" applyFill="1" applyBorder="1" applyAlignment="1">
      <alignment horizontal="center" vertical="center" wrapText="1"/>
      <protection/>
    </xf>
    <xf numFmtId="0" fontId="0" fillId="0" borderId="13" xfId="88" applyFont="1" applyFill="1" applyBorder="1" applyAlignment="1">
      <alignment horizontal="center" vertical="center" wrapText="1"/>
      <protection/>
    </xf>
    <xf numFmtId="165" fontId="25" fillId="0" borderId="0" xfId="0" applyNumberFormat="1" applyFont="1" applyFill="1"/>
    <xf numFmtId="165" fontId="25" fillId="0" borderId="13" xfId="157" applyNumberFormat="1" applyFont="1" applyFill="1" applyBorder="1" applyAlignment="1">
      <alignment horizontal="right"/>
      <protection/>
    </xf>
    <xf numFmtId="165" fontId="0" fillId="0" borderId="13" xfId="157" applyNumberFormat="1" applyFont="1" applyFill="1" applyBorder="1" applyAlignment="1">
      <alignment horizontal="right"/>
      <protection/>
    </xf>
    <xf numFmtId="165" fontId="0" fillId="0" borderId="0" xfId="0" applyNumberFormat="1" applyFont="1" applyFill="1"/>
    <xf numFmtId="0" fontId="0" fillId="0" borderId="0" xfId="88" applyFont="1" applyFill="1" applyBorder="1" applyAlignment="1">
      <alignment vertical="center" wrapText="1"/>
      <protection/>
    </xf>
    <xf numFmtId="1" fontId="25" fillId="0" borderId="13" xfId="157" applyNumberFormat="1" applyFont="1" applyFill="1" applyBorder="1">
      <alignment/>
      <protection/>
    </xf>
    <xf numFmtId="1" fontId="25" fillId="0" borderId="13" xfId="0" applyNumberFormat="1" applyFont="1" applyFill="1" applyBorder="1"/>
    <xf numFmtId="1" fontId="0" fillId="0" borderId="13" xfId="157" applyNumberFormat="1" applyFont="1" applyFill="1" applyBorder="1">
      <alignment/>
      <protection/>
    </xf>
    <xf numFmtId="1" fontId="0" fillId="0" borderId="13" xfId="0" applyNumberFormat="1" applyFont="1" applyFill="1" applyBorder="1"/>
    <xf numFmtId="0" fontId="0" fillId="0" borderId="0" xfId="133" applyFont="1" applyFill="1" applyAlignment="1">
      <alignment wrapText="1"/>
      <protection/>
    </xf>
    <xf numFmtId="1" fontId="0" fillId="0" borderId="0" xfId="0" applyNumberFormat="1" applyFont="1" applyFill="1"/>
    <xf numFmtId="1" fontId="25" fillId="0" borderId="14" xfId="0" applyNumberFormat="1" applyFont="1" applyFill="1" applyBorder="1"/>
    <xf numFmtId="165" fontId="25" fillId="0" borderId="14" xfId="0" applyNumberFormat="1" applyFont="1" applyFill="1" applyBorder="1"/>
    <xf numFmtId="1" fontId="0" fillId="0" borderId="14" xfId="0" applyNumberFormat="1" applyFont="1" applyFill="1" applyBorder="1"/>
    <xf numFmtId="165" fontId="0" fillId="0" borderId="14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15" xfId="89" applyFont="1" applyFill="1" applyBorder="1" applyAlignment="1">
      <alignment horizontal="center" vertical="center" wrapText="1"/>
      <protection/>
    </xf>
    <xf numFmtId="0" fontId="25" fillId="0" borderId="16" xfId="47" applyNumberFormat="1" applyFont="1" applyFill="1" applyBorder="1">
      <alignment/>
    </xf>
    <xf numFmtId="0" fontId="0" fillId="0" borderId="12" xfId="87" applyFont="1" applyFill="1" applyBorder="1" applyAlignment="1">
      <alignment horizontal="center" vertical="center"/>
      <protection/>
    </xf>
    <xf numFmtId="0" fontId="0" fillId="0" borderId="12" xfId="87" applyFont="1" applyFill="1" applyBorder="1" applyAlignment="1">
      <alignment horizontal="center" vertical="center"/>
      <protection/>
    </xf>
    <xf numFmtId="0" fontId="25" fillId="0" borderId="16" xfId="46" applyNumberFormat="1" applyFont="1" applyFill="1" applyBorder="1" applyAlignment="1">
      <alignment horizontal="left"/>
    </xf>
    <xf numFmtId="0" fontId="0" fillId="0" borderId="12" xfId="88" applyFont="1" applyFill="1" applyBorder="1" applyAlignment="1">
      <alignment horizontal="center" vertical="center"/>
      <protection/>
    </xf>
    <xf numFmtId="0" fontId="0" fillId="0" borderId="17" xfId="88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25" fillId="0" borderId="16" xfId="49" applyNumberFormat="1" applyFont="1" applyFill="1" applyBorder="1" applyAlignment="1">
      <alignment horizontal="left"/>
    </xf>
    <xf numFmtId="0" fontId="31" fillId="0" borderId="1" xfId="0" applyNumberFormat="1" applyFont="1" applyFill="1" applyBorder="1"/>
    <xf numFmtId="0" fontId="31" fillId="0" borderId="1" xfId="0" applyNumberFormat="1" applyFont="1" applyFill="1" applyBorder="1" applyAlignment="1">
      <alignment horizontal="left"/>
    </xf>
    <xf numFmtId="0" fontId="31" fillId="0" borderId="1" xfId="130" applyNumberFormat="1" applyFont="1" applyFill="1" applyBorder="1" applyAlignment="1">
      <alignment wrapText="1"/>
      <protection/>
    </xf>
    <xf numFmtId="0" fontId="29" fillId="0" borderId="1" xfId="130" applyNumberFormat="1" applyFont="1" applyFill="1" applyBorder="1" applyAlignment="1">
      <alignment horizontal="left" wrapText="1"/>
      <protection/>
    </xf>
    <xf numFmtId="0" fontId="31" fillId="0" borderId="1" xfId="45" applyNumberFormat="1" applyFont="1" applyFill="1" applyBorder="1" applyAlignment="1">
      <alignment horizontal="left"/>
    </xf>
    <xf numFmtId="0" fontId="31" fillId="0" borderId="1" xfId="63" applyNumberFormat="1" applyFont="1" applyFill="1" applyBorder="1" applyAlignment="1">
      <alignment horizontal="left"/>
    </xf>
    <xf numFmtId="0" fontId="29" fillId="0" borderId="1" xfId="63" applyNumberFormat="1" applyFont="1" applyFill="1" applyBorder="1" applyAlignment="1">
      <alignment horizontal="left"/>
    </xf>
    <xf numFmtId="0" fontId="31" fillId="0" borderId="1" xfId="61" applyNumberFormat="1" applyFont="1" applyFill="1" applyBorder="1" applyAlignment="1">
      <alignment horizontal="left"/>
    </xf>
    <xf numFmtId="0" fontId="29" fillId="0" borderId="1" xfId="61" applyNumberFormat="1" applyFont="1" applyFill="1" applyBorder="1" applyAlignment="1">
      <alignment horizontal="left"/>
    </xf>
    <xf numFmtId="0" fontId="0" fillId="0" borderId="13" xfId="89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2" xfId="88" applyFont="1" applyFill="1" applyBorder="1" applyAlignment="1">
      <alignment horizontal="center" vertical="center"/>
      <protection/>
    </xf>
    <xf numFmtId="0" fontId="0" fillId="0" borderId="13" xfId="128" applyFont="1" applyFill="1" applyBorder="1" applyAlignment="1">
      <alignment/>
      <protection/>
    </xf>
    <xf numFmtId="165" fontId="0" fillId="0" borderId="13" xfId="128" applyNumberFormat="1" applyFont="1" applyFill="1" applyBorder="1" applyAlignment="1">
      <alignment horizontal="right"/>
      <protection/>
    </xf>
    <xf numFmtId="1" fontId="0" fillId="0" borderId="13" xfId="128" applyNumberFormat="1" applyFont="1" applyFill="1" applyBorder="1" applyAlignment="1">
      <alignment/>
      <protection/>
    </xf>
    <xf numFmtId="165" fontId="0" fillId="0" borderId="13" xfId="128" applyNumberFormat="1" applyFont="1" applyFill="1" applyBorder="1" applyAlignment="1">
      <alignment/>
      <protection/>
    </xf>
    <xf numFmtId="165" fontId="0" fillId="0" borderId="14" xfId="128" applyNumberFormat="1" applyFont="1" applyFill="1" applyBorder="1" applyAlignment="1">
      <alignment/>
      <protection/>
    </xf>
    <xf numFmtId="165" fontId="25" fillId="0" borderId="12" xfId="157" applyNumberFormat="1" applyFont="1" applyFill="1" applyBorder="1" applyAlignment="1">
      <alignment horizontal="right"/>
      <protection/>
    </xf>
    <xf numFmtId="165" fontId="25" fillId="0" borderId="17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7" xfId="130" applyNumberFormat="1" applyFont="1" applyFill="1" applyBorder="1" applyAlignment="1">
      <alignment horizontal="right"/>
      <protection/>
    </xf>
    <xf numFmtId="165" fontId="25" fillId="0" borderId="17" xfId="0" applyNumberFormat="1" applyFont="1" applyFill="1" applyBorder="1" applyAlignment="1">
      <alignment horizontal="right" wrapText="1"/>
    </xf>
    <xf numFmtId="1" fontId="25" fillId="0" borderId="12" xfId="157" applyNumberFormat="1" applyFont="1" applyFill="1" applyBorder="1" applyAlignment="1">
      <alignment horizontal="right"/>
      <protection/>
    </xf>
    <xf numFmtId="1" fontId="25" fillId="0" borderId="12" xfId="0" applyNumberFormat="1" applyFont="1" applyFill="1" applyBorder="1" applyAlignment="1">
      <alignment horizontal="right"/>
    </xf>
    <xf numFmtId="165" fontId="25" fillId="0" borderId="18" xfId="157" applyNumberFormat="1" applyFont="1" applyFill="1" applyBorder="1" applyAlignment="1">
      <alignment horizontal="right"/>
      <protection/>
    </xf>
    <xf numFmtId="165" fontId="25" fillId="0" borderId="17" xfId="157" applyNumberFormat="1" applyFont="1" applyFill="1" applyBorder="1" applyAlignment="1">
      <alignment horizontal="right"/>
      <protection/>
    </xf>
    <xf numFmtId="165" fontId="25" fillId="0" borderId="14" xfId="129" applyNumberFormat="1" applyFont="1" applyFill="1" applyBorder="1" applyAlignment="1">
      <alignment horizontal="right"/>
      <protection/>
    </xf>
    <xf numFmtId="1" fontId="25" fillId="0" borderId="13" xfId="157" applyNumberFormat="1" applyFont="1" applyFill="1" applyBorder="1" applyAlignment="1">
      <alignment horizontal="right"/>
      <protection/>
    </xf>
    <xf numFmtId="165" fontId="0" fillId="0" borderId="0" xfId="157" applyNumberFormat="1" applyFont="1" applyFill="1" applyBorder="1" applyAlignment="1">
      <alignment horizontal="right"/>
      <protection/>
    </xf>
    <xf numFmtId="165" fontId="25" fillId="0" borderId="14" xfId="157" applyNumberFormat="1" applyFont="1" applyFill="1" applyBorder="1" applyAlignment="1">
      <alignment horizontal="right"/>
      <protection/>
    </xf>
    <xf numFmtId="165" fontId="25" fillId="0" borderId="13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165" fontId="25" fillId="0" borderId="0" xfId="157" applyNumberFormat="1" applyFont="1" applyFill="1" applyBorder="1" applyAlignment="1">
      <alignment horizontal="right"/>
      <protection/>
    </xf>
    <xf numFmtId="1" fontId="25" fillId="0" borderId="13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" fontId="0" fillId="0" borderId="13" xfId="157" applyNumberFormat="1" applyFont="1" applyFill="1" applyBorder="1" applyAlignment="1">
      <alignment horizontal="right"/>
      <protection/>
    </xf>
    <xf numFmtId="1" fontId="0" fillId="0" borderId="13" xfId="0" applyNumberFormat="1" applyFont="1" applyFill="1" applyBorder="1" applyAlignment="1">
      <alignment horizontal="right"/>
    </xf>
    <xf numFmtId="165" fontId="0" fillId="0" borderId="13" xfId="157" applyNumberFormat="1" applyFont="1" applyFill="1" applyBorder="1" applyAlignment="1">
      <alignment/>
      <protection/>
    </xf>
    <xf numFmtId="165" fontId="0" fillId="0" borderId="14" xfId="157" applyNumberFormat="1" applyFont="1" applyFill="1" applyBorder="1" applyAlignment="1">
      <alignment horizontal="right"/>
      <protection/>
    </xf>
    <xf numFmtId="165" fontId="25" fillId="0" borderId="14" xfId="130" applyNumberFormat="1" applyFont="1" applyFill="1" applyBorder="1" applyAlignment="1">
      <alignment horizontal="right"/>
      <protection/>
    </xf>
    <xf numFmtId="165" fontId="0" fillId="0" borderId="13" xfId="157" applyNumberFormat="1" applyFont="1" applyFill="1" applyBorder="1" applyAlignment="1" quotePrefix="1">
      <alignment horizontal="right"/>
      <protection/>
    </xf>
    <xf numFmtId="165" fontId="0" fillId="0" borderId="0" xfId="0" applyNumberFormat="1" applyFont="1" applyFill="1" applyAlignment="1">
      <alignment horizontal="right"/>
    </xf>
    <xf numFmtId="165" fontId="0" fillId="0" borderId="14" xfId="129" applyNumberFormat="1" applyFont="1" applyFill="1" applyBorder="1" applyAlignment="1">
      <alignment horizontal="right"/>
      <protection/>
    </xf>
    <xf numFmtId="165" fontId="0" fillId="0" borderId="14" xfId="130" applyNumberFormat="1" applyFont="1" applyFill="1" applyBorder="1" applyAlignment="1">
      <alignment horizontal="right"/>
      <protection/>
    </xf>
    <xf numFmtId="165" fontId="25" fillId="0" borderId="13" xfId="157" applyNumberFormat="1" applyFont="1" applyFill="1" applyBorder="1" applyAlignment="1" quotePrefix="1">
      <alignment horizontal="right"/>
      <protection/>
    </xf>
    <xf numFmtId="0" fontId="0" fillId="0" borderId="17" xfId="91" applyFont="1" applyFill="1" applyBorder="1" applyAlignment="1">
      <alignment horizontal="center" vertical="center"/>
      <protection/>
    </xf>
    <xf numFmtId="165" fontId="25" fillId="0" borderId="12" xfId="0" applyNumberFormat="1" applyFont="1" applyFill="1" applyBorder="1"/>
    <xf numFmtId="165" fontId="25" fillId="0" borderId="12" xfId="157" applyNumberFormat="1" applyFont="1" applyFill="1" applyBorder="1">
      <alignment/>
      <protection/>
    </xf>
    <xf numFmtId="1" fontId="25" fillId="0" borderId="12" xfId="157" applyNumberFormat="1" applyFont="1" applyFill="1" applyBorder="1">
      <alignment/>
      <protection/>
    </xf>
    <xf numFmtId="165" fontId="25" fillId="0" borderId="12" xfId="0" applyNumberFormat="1" applyFont="1" applyFill="1" applyBorder="1" applyAlignment="1">
      <alignment/>
    </xf>
    <xf numFmtId="165" fontId="25" fillId="0" borderId="18" xfId="0" applyNumberFormat="1" applyFont="1" applyFill="1" applyBorder="1"/>
    <xf numFmtId="2" fontId="25" fillId="0" borderId="12" xfId="0" applyNumberFormat="1" applyFont="1" applyFill="1" applyBorder="1"/>
    <xf numFmtId="165" fontId="25" fillId="0" borderId="17" xfId="0" applyNumberFormat="1" applyFont="1" applyFill="1" applyBorder="1"/>
    <xf numFmtId="165" fontId="25" fillId="0" borderId="13" xfId="0" applyNumberFormat="1" applyFont="1" applyFill="1" applyBorder="1"/>
    <xf numFmtId="165" fontId="25" fillId="0" borderId="13" xfId="157" applyNumberFormat="1" applyFont="1" applyFill="1" applyBorder="1">
      <alignment/>
      <protection/>
    </xf>
    <xf numFmtId="165" fontId="25" fillId="0" borderId="0" xfId="0" applyNumberFormat="1" applyFont="1" applyFill="1" applyBorder="1"/>
    <xf numFmtId="2" fontId="25" fillId="0" borderId="13" xfId="0" applyNumberFormat="1" applyFont="1" applyFill="1" applyBorder="1"/>
    <xf numFmtId="165" fontId="33" fillId="0" borderId="13" xfId="0" applyNumberFormat="1" applyFont="1" applyFill="1" applyBorder="1" applyAlignment="1">
      <alignment horizontal="right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5" fontId="0" fillId="0" borderId="13" xfId="157" applyNumberFormat="1" applyFont="1" applyFill="1" applyBorder="1">
      <alignment/>
      <protection/>
    </xf>
    <xf numFmtId="165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/>
    <xf numFmtId="165" fontId="25" fillId="0" borderId="13" xfId="0" applyNumberFormat="1" applyFont="1" applyFill="1" applyBorder="1" applyAlignment="1">
      <alignment/>
    </xf>
    <xf numFmtId="165" fontId="25" fillId="0" borderId="16" xfId="157" applyNumberFormat="1" applyFont="1" applyFill="1" applyBorder="1" applyAlignment="1">
      <alignment horizontal="right"/>
      <protection/>
    </xf>
    <xf numFmtId="0" fontId="25" fillId="0" borderId="12" xfId="157" applyFont="1" applyFill="1" applyBorder="1" applyAlignment="1">
      <alignment horizontal="right"/>
      <protection/>
    </xf>
    <xf numFmtId="1" fontId="25" fillId="0" borderId="17" xfId="157" applyNumberFormat="1" applyFont="1" applyFill="1" applyBorder="1" applyAlignment="1">
      <alignment horizontal="right"/>
      <protection/>
    </xf>
    <xf numFmtId="165" fontId="0" fillId="0" borderId="1" xfId="157" applyNumberFormat="1" applyFont="1" applyFill="1" applyBorder="1" applyAlignment="1">
      <alignment horizontal="right"/>
      <protection/>
    </xf>
    <xf numFmtId="0" fontId="0" fillId="0" borderId="13" xfId="157" applyFont="1" applyFill="1" applyBorder="1" applyAlignment="1">
      <alignment horizontal="right"/>
      <protection/>
    </xf>
    <xf numFmtId="1" fontId="25" fillId="0" borderId="14" xfId="157" applyNumberFormat="1" applyFont="1" applyFill="1" applyBorder="1" applyAlignment="1">
      <alignment horizontal="right"/>
      <protection/>
    </xf>
    <xf numFmtId="165" fontId="25" fillId="0" borderId="1" xfId="157" applyNumberFormat="1" applyFont="1" applyFill="1" applyBorder="1" applyAlignment="1">
      <alignment horizontal="right"/>
      <protection/>
    </xf>
    <xf numFmtId="0" fontId="25" fillId="0" borderId="13" xfId="157" applyFont="1" applyFill="1" applyBorder="1" applyAlignment="1">
      <alignment horizontal="right"/>
      <protection/>
    </xf>
    <xf numFmtId="1" fontId="0" fillId="0" borderId="14" xfId="157" applyNumberFormat="1" applyFont="1" applyFill="1" applyBorder="1" applyAlignment="1">
      <alignment horizontal="right"/>
      <protection/>
    </xf>
    <xf numFmtId="0" fontId="25" fillId="0" borderId="18" xfId="0" applyFont="1" applyFill="1" applyBorder="1" applyAlignment="1">
      <alignment horizontal="right"/>
    </xf>
    <xf numFmtId="1" fontId="25" fillId="0" borderId="12" xfId="0" applyNumberFormat="1" applyFont="1" applyFill="1" applyBorder="1"/>
    <xf numFmtId="0" fontId="25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1" fontId="25" fillId="0" borderId="0" xfId="0" applyNumberFormat="1" applyFont="1" applyFill="1"/>
    <xf numFmtId="0" fontId="0" fillId="0" borderId="1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25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0" fontId="0" fillId="0" borderId="13" xfId="0" applyFont="1" applyFill="1" applyBorder="1"/>
    <xf numFmtId="0" fontId="25" fillId="0" borderId="1" xfId="0" applyFont="1" applyFill="1" applyBorder="1" applyAlignment="1">
      <alignment horizontal="right"/>
    </xf>
    <xf numFmtId="2" fontId="25" fillId="0" borderId="12" xfId="157" applyNumberFormat="1" applyFont="1" applyFill="1" applyBorder="1">
      <alignment/>
      <protection/>
    </xf>
    <xf numFmtId="2" fontId="25" fillId="0" borderId="12" xfId="129" applyNumberFormat="1" applyFont="1" applyFill="1" applyBorder="1">
      <alignment/>
      <protection/>
    </xf>
    <xf numFmtId="2" fontId="25" fillId="0" borderId="13" xfId="0" applyNumberFormat="1" applyFont="1" applyFill="1" applyBorder="1" applyAlignment="1">
      <alignment horizontal="right"/>
    </xf>
    <xf numFmtId="2" fontId="25" fillId="0" borderId="13" xfId="157" applyNumberFormat="1" applyFont="1" applyFill="1" applyBorder="1">
      <alignment/>
      <protection/>
    </xf>
    <xf numFmtId="2" fontId="0" fillId="0" borderId="13" xfId="0" applyNumberFormat="1" applyFont="1" applyFill="1" applyBorder="1" applyAlignment="1">
      <alignment horizontal="right"/>
    </xf>
    <xf numFmtId="2" fontId="0" fillId="0" borderId="13" xfId="129" applyNumberFormat="1" applyFont="1" applyFill="1" applyBorder="1">
      <alignment/>
      <protection/>
    </xf>
    <xf numFmtId="2" fontId="25" fillId="0" borderId="13" xfId="129" applyNumberFormat="1" applyFont="1" applyFill="1" applyBorder="1">
      <alignment/>
      <protection/>
    </xf>
    <xf numFmtId="2" fontId="25" fillId="0" borderId="0" xfId="0" applyNumberFormat="1" applyFont="1" applyFill="1"/>
    <xf numFmtId="2" fontId="25" fillId="0" borderId="13" xfId="129" applyNumberFormat="1" applyFont="1" applyFill="1" applyBorder="1" applyAlignment="1">
      <alignment horizontal="right"/>
      <protection/>
    </xf>
    <xf numFmtId="2" fontId="25" fillId="0" borderId="13" xfId="157" applyNumberFormat="1" applyFont="1" applyFill="1" applyBorder="1" applyAlignment="1">
      <alignment horizontal="right"/>
      <protection/>
    </xf>
    <xf numFmtId="0" fontId="25" fillId="0" borderId="12" xfId="128" applyFont="1" applyFill="1" applyBorder="1" applyAlignment="1">
      <alignment/>
      <protection/>
    </xf>
    <xf numFmtId="165" fontId="25" fillId="0" borderId="12" xfId="128" applyNumberFormat="1" applyFont="1" applyFill="1" applyBorder="1" applyAlignment="1">
      <alignment horizontal="right"/>
      <protection/>
    </xf>
    <xf numFmtId="0" fontId="25" fillId="0" borderId="12" xfId="0" applyFont="1" applyFill="1" applyBorder="1" applyAlignment="1">
      <alignment/>
    </xf>
    <xf numFmtId="165" fontId="25" fillId="0" borderId="12" xfId="128" applyNumberFormat="1" applyFont="1" applyFill="1" applyBorder="1" applyAlignment="1">
      <alignment/>
      <protection/>
    </xf>
    <xf numFmtId="1" fontId="25" fillId="0" borderId="12" xfId="128" applyNumberFormat="1" applyFont="1" applyFill="1" applyBorder="1" applyAlignment="1">
      <alignment/>
      <protection/>
    </xf>
    <xf numFmtId="0" fontId="25" fillId="0" borderId="13" xfId="128" applyFont="1" applyFill="1" applyBorder="1" applyAlignment="1">
      <alignment/>
      <protection/>
    </xf>
    <xf numFmtId="165" fontId="25" fillId="0" borderId="13" xfId="128" applyNumberFormat="1" applyFont="1" applyFill="1" applyBorder="1" applyAlignment="1">
      <alignment horizontal="right"/>
      <protection/>
    </xf>
    <xf numFmtId="0" fontId="25" fillId="0" borderId="13" xfId="0" applyFont="1" applyFill="1" applyBorder="1" applyAlignment="1">
      <alignment/>
    </xf>
    <xf numFmtId="165" fontId="25" fillId="0" borderId="13" xfId="128" applyNumberFormat="1" applyFont="1" applyFill="1" applyBorder="1" applyAlignment="1">
      <alignment/>
      <protection/>
    </xf>
    <xf numFmtId="1" fontId="25" fillId="0" borderId="13" xfId="128" applyNumberFormat="1" applyFont="1" applyFill="1" applyBorder="1" applyAlignment="1">
      <alignment/>
      <protection/>
    </xf>
    <xf numFmtId="0" fontId="0" fillId="0" borderId="13" xfId="0" applyFont="1" applyFill="1" applyBorder="1" applyAlignment="1">
      <alignment/>
    </xf>
    <xf numFmtId="165" fontId="0" fillId="0" borderId="13" xfId="128" applyNumberFormat="1" applyFont="1" applyFill="1" applyBorder="1" applyAlignment="1" quotePrefix="1">
      <alignment horizontal="right"/>
      <protection/>
    </xf>
    <xf numFmtId="165" fontId="25" fillId="0" borderId="13" xfId="128" applyNumberFormat="1" applyFont="1" applyFill="1" applyBorder="1" applyAlignment="1" quotePrefix="1">
      <alignment horizontal="right"/>
      <protection/>
    </xf>
    <xf numFmtId="1" fontId="25" fillId="0" borderId="17" xfId="0" applyNumberFormat="1" applyFont="1" applyFill="1" applyBorder="1"/>
    <xf numFmtId="0" fontId="29" fillId="0" borderId="0" xfId="133" applyFont="1" applyFill="1" applyAlignment="1">
      <alignment horizontal="left" indent="1"/>
      <protection/>
    </xf>
    <xf numFmtId="0" fontId="0" fillId="0" borderId="11" xfId="89" applyFont="1" applyFill="1" applyBorder="1" applyAlignment="1">
      <alignment horizontal="center" vertical="center" wrapText="1"/>
      <protection/>
    </xf>
    <xf numFmtId="0" fontId="0" fillId="0" borderId="11" xfId="89" applyFont="1" applyFill="1" applyBorder="1" applyAlignment="1">
      <alignment horizontal="center" vertical="center"/>
      <protection/>
    </xf>
    <xf numFmtId="0" fontId="0" fillId="0" borderId="15" xfId="89" applyFont="1" applyFill="1" applyBorder="1" applyAlignment="1">
      <alignment horizontal="center" vertical="center"/>
      <protection/>
    </xf>
    <xf numFmtId="0" fontId="0" fillId="0" borderId="13" xfId="89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/>
      <protection/>
    </xf>
    <xf numFmtId="0" fontId="0" fillId="0" borderId="19" xfId="89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/>
      <protection/>
    </xf>
    <xf numFmtId="0" fontId="0" fillId="0" borderId="13" xfId="89" applyFont="1" applyFill="1" applyBorder="1" applyAlignment="1">
      <alignment horizontal="center" vertical="center"/>
      <protection/>
    </xf>
    <xf numFmtId="0" fontId="0" fillId="0" borderId="0" xfId="130" applyNumberFormat="1" applyFont="1" applyFill="1" applyBorder="1" applyAlignment="1">
      <alignment horizontal="left" wrapText="1" indent="1"/>
      <protection/>
    </xf>
    <xf numFmtId="0" fontId="0" fillId="0" borderId="16" xfId="89" applyFont="1" applyFill="1" applyBorder="1" applyAlignment="1">
      <alignment horizontal="center" vertical="center" wrapText="1"/>
      <protection/>
    </xf>
    <xf numFmtId="0" fontId="0" fillId="0" borderId="1" xfId="89" applyFont="1" applyFill="1" applyBorder="1" applyAlignment="1">
      <alignment horizontal="center" vertical="center"/>
      <protection/>
    </xf>
    <xf numFmtId="0" fontId="0" fillId="0" borderId="11" xfId="89" applyFont="1" applyFill="1" applyBorder="1" applyAlignment="1">
      <alignment horizontal="center" vertical="center"/>
      <protection/>
    </xf>
    <xf numFmtId="0" fontId="0" fillId="0" borderId="12" xfId="89" applyFont="1" applyFill="1" applyBorder="1" applyAlignment="1">
      <alignment horizontal="center" vertical="center" wrapText="1"/>
      <protection/>
    </xf>
    <xf numFmtId="0" fontId="0" fillId="0" borderId="12" xfId="89" applyFont="1" applyFill="1" applyBorder="1" applyAlignment="1">
      <alignment horizontal="center" vertical="center"/>
      <protection/>
    </xf>
    <xf numFmtId="0" fontId="0" fillId="0" borderId="13" xfId="89" applyFont="1" applyFill="1" applyBorder="1" applyAlignment="1">
      <alignment horizontal="center" vertical="center"/>
      <protection/>
    </xf>
    <xf numFmtId="0" fontId="0" fillId="0" borderId="14" xfId="89" applyFont="1" applyFill="1" applyBorder="1" applyAlignment="1">
      <alignment horizontal="center" vertical="center"/>
      <protection/>
    </xf>
    <xf numFmtId="49" fontId="25" fillId="0" borderId="0" xfId="142" applyNumberFormat="1" applyFont="1" applyFill="1" applyBorder="1" applyAlignment="1">
      <alignment horizontal="left"/>
    </xf>
    <xf numFmtId="0" fontId="29" fillId="0" borderId="20" xfId="154" applyFont="1" applyFill="1" applyBorder="1" applyAlignment="1">
      <alignment horizontal="left"/>
      <protection/>
    </xf>
    <xf numFmtId="49" fontId="25" fillId="0" borderId="0" xfId="143" applyNumberFormat="1" applyFont="1" applyFill="1" applyBorder="1" applyAlignment="1">
      <alignment horizontal="left"/>
    </xf>
    <xf numFmtId="0" fontId="2" fillId="0" borderId="20" xfId="154" applyFont="1" applyFill="1" applyBorder="1" applyAlignment="1">
      <alignment horizontal="left"/>
      <protection/>
    </xf>
    <xf numFmtId="0" fontId="0" fillId="0" borderId="0" xfId="0" applyNumberFormat="1" applyFont="1" applyFill="1" applyAlignment="1">
      <alignment horizontal="left" indent="1"/>
    </xf>
    <xf numFmtId="0" fontId="29" fillId="0" borderId="0" xfId="0" applyNumberFormat="1" applyFont="1" applyFill="1" applyAlignment="1">
      <alignment horizontal="left" indent="1"/>
    </xf>
    <xf numFmtId="0" fontId="0" fillId="0" borderId="12" xfId="91" applyFont="1" applyFill="1" applyBorder="1" applyAlignment="1">
      <alignment horizontal="center" vertical="center" wrapText="1"/>
      <protection/>
    </xf>
    <xf numFmtId="0" fontId="0" fillId="0" borderId="13" xfId="91" applyFont="1" applyFill="1" applyBorder="1" applyAlignment="1">
      <alignment horizontal="center" vertical="center" wrapText="1"/>
      <protection/>
    </xf>
    <xf numFmtId="0" fontId="0" fillId="0" borderId="17" xfId="91" applyFont="1" applyFill="1" applyBorder="1" applyAlignment="1">
      <alignment horizontal="center" vertical="center" wrapText="1"/>
      <protection/>
    </xf>
    <xf numFmtId="0" fontId="0" fillId="0" borderId="11" xfId="91" applyFont="1" applyFill="1" applyBorder="1" applyAlignment="1">
      <alignment horizontal="center" vertical="center" wrapText="1"/>
      <protection/>
    </xf>
    <xf numFmtId="0" fontId="0" fillId="0" borderId="11" xfId="88" applyFont="1" applyFill="1" applyBorder="1" applyAlignment="1">
      <alignment horizontal="center" vertical="center" wrapText="1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6" xfId="91" applyFont="1" applyFill="1" applyBorder="1" applyAlignment="1">
      <alignment horizontal="center" vertical="center" wrapText="1"/>
      <protection/>
    </xf>
    <xf numFmtId="0" fontId="0" fillId="0" borderId="1" xfId="91" applyFont="1" applyFill="1" applyBorder="1" applyAlignment="1">
      <alignment horizontal="center" vertical="center"/>
      <protection/>
    </xf>
    <xf numFmtId="0" fontId="0" fillId="0" borderId="12" xfId="88" applyFont="1" applyFill="1" applyBorder="1" applyAlignment="1">
      <alignment horizontal="center" vertical="center" wrapText="1"/>
      <protection/>
    </xf>
    <xf numFmtId="0" fontId="29" fillId="0" borderId="0" xfId="133" applyFont="1" applyFill="1" applyAlignment="1">
      <alignment horizontal="justify" wrapText="1"/>
      <protection/>
    </xf>
    <xf numFmtId="0" fontId="29" fillId="0" borderId="0" xfId="0" applyFont="1" applyFill="1" applyAlignment="1">
      <alignment horizontal="justify" wrapText="1"/>
    </xf>
    <xf numFmtId="0" fontId="0" fillId="0" borderId="0" xfId="133" applyFont="1" applyFill="1" applyAlignment="1">
      <alignment horizontal="justify" wrapText="1"/>
      <protection/>
    </xf>
    <xf numFmtId="0" fontId="0" fillId="0" borderId="13" xfId="88" applyFont="1" applyFill="1" applyBorder="1" applyAlignment="1">
      <alignment horizontal="center" vertical="center" wrapText="1"/>
      <protection/>
    </xf>
    <xf numFmtId="0" fontId="0" fillId="0" borderId="11" xfId="88" applyFont="1" applyFill="1" applyBorder="1" applyAlignment="1">
      <alignment horizontal="center" vertical="center"/>
      <protection/>
    </xf>
    <xf numFmtId="0" fontId="0" fillId="0" borderId="19" xfId="88" applyFont="1" applyFill="1" applyBorder="1" applyAlignment="1">
      <alignment horizontal="center" vertical="center" wrapText="1"/>
      <protection/>
    </xf>
    <xf numFmtId="0" fontId="0" fillId="0" borderId="16" xfId="88" applyFont="1" applyFill="1" applyBorder="1" applyAlignment="1">
      <alignment horizontal="center" vertical="center" wrapText="1"/>
      <protection/>
    </xf>
    <xf numFmtId="0" fontId="0" fillId="0" borderId="1" xfId="88" applyFont="1" applyFill="1" applyBorder="1" applyAlignment="1">
      <alignment horizontal="center" vertical="center" wrapText="1"/>
      <protection/>
    </xf>
    <xf numFmtId="0" fontId="0" fillId="0" borderId="15" xfId="88" applyFont="1" applyFill="1" applyBorder="1" applyAlignment="1">
      <alignment horizontal="center" vertical="center"/>
      <protection/>
    </xf>
    <xf numFmtId="0" fontId="0" fillId="0" borderId="12" xfId="88" applyFont="1" applyFill="1" applyBorder="1" applyAlignment="1">
      <alignment horizontal="center" vertical="center"/>
      <protection/>
    </xf>
    <xf numFmtId="0" fontId="0" fillId="0" borderId="13" xfId="88" applyFont="1" applyFill="1" applyBorder="1" applyAlignment="1">
      <alignment horizontal="center" vertical="center"/>
      <protection/>
    </xf>
    <xf numFmtId="0" fontId="0" fillId="0" borderId="19" xfId="8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88" applyFont="1" applyFill="1" applyBorder="1" applyAlignment="1">
      <alignment horizontal="center" vertical="center" wrapText="1"/>
      <protection/>
    </xf>
    <xf numFmtId="0" fontId="0" fillId="0" borderId="14" xfId="88" applyFont="1" applyFill="1" applyBorder="1" applyAlignment="1">
      <alignment horizontal="center" vertical="center" wrapText="1"/>
      <protection/>
    </xf>
    <xf numFmtId="0" fontId="0" fillId="0" borderId="21" xfId="88" applyFont="1" applyFill="1" applyBorder="1" applyAlignment="1">
      <alignment horizontal="center" vertical="center"/>
      <protection/>
    </xf>
    <xf numFmtId="0" fontId="0" fillId="0" borderId="17" xfId="88" applyFont="1" applyFill="1" applyBorder="1" applyAlignment="1">
      <alignment horizontal="center" vertical="center"/>
      <protection/>
    </xf>
    <xf numFmtId="0" fontId="0" fillId="0" borderId="15" xfId="88" applyFont="1" applyFill="1" applyBorder="1" applyAlignment="1">
      <alignment horizontal="center" vertical="center" wrapText="1"/>
      <protection/>
    </xf>
    <xf numFmtId="0" fontId="0" fillId="0" borderId="22" xfId="88" applyFont="1" applyFill="1" applyBorder="1" applyAlignment="1">
      <alignment horizontal="center" vertical="center" wrapText="1"/>
      <protection/>
    </xf>
    <xf numFmtId="0" fontId="0" fillId="0" borderId="23" xfId="88" applyFont="1" applyFill="1" applyBorder="1" applyAlignment="1">
      <alignment horizontal="center" vertical="center" wrapText="1"/>
      <protection/>
    </xf>
    <xf numFmtId="0" fontId="0" fillId="0" borderId="0" xfId="133" applyFont="1" applyFill="1" applyAlignment="1">
      <alignment horizontal="left" wrapText="1" indent="1"/>
      <protection/>
    </xf>
    <xf numFmtId="0" fontId="29" fillId="0" borderId="0" xfId="133" applyFont="1" applyFill="1" applyAlignment="1">
      <alignment horizontal="left" wrapText="1" indent="1"/>
      <protection/>
    </xf>
    <xf numFmtId="0" fontId="29" fillId="0" borderId="0" xfId="0" applyFont="1" applyFill="1" applyAlignment="1">
      <alignment horizontal="left" wrapText="1" indent="1"/>
    </xf>
    <xf numFmtId="0" fontId="0" fillId="0" borderId="21" xfId="88" applyFont="1" applyFill="1" applyBorder="1" applyAlignment="1">
      <alignment horizontal="center" vertical="center" wrapText="1"/>
      <protection/>
    </xf>
    <xf numFmtId="0" fontId="29" fillId="0" borderId="19" xfId="88" applyFont="1" applyFill="1" applyBorder="1" applyAlignment="1">
      <alignment horizontal="center" vertical="center" wrapText="1"/>
      <protection/>
    </xf>
    <xf numFmtId="0" fontId="0" fillId="0" borderId="16" xfId="88" applyFont="1" applyFill="1" applyBorder="1" applyAlignment="1">
      <alignment horizontal="center" vertical="center"/>
      <protection/>
    </xf>
    <xf numFmtId="0" fontId="0" fillId="0" borderId="15" xfId="87" applyFont="1" applyFill="1" applyBorder="1" applyAlignment="1">
      <alignment horizontal="center" vertical="center" wrapText="1"/>
      <protection/>
    </xf>
    <xf numFmtId="0" fontId="0" fillId="0" borderId="22" xfId="87" applyFont="1" applyFill="1" applyBorder="1" applyAlignment="1">
      <alignment horizontal="center" vertical="center" wrapText="1"/>
      <protection/>
    </xf>
    <xf numFmtId="0" fontId="0" fillId="0" borderId="23" xfId="87" applyFont="1" applyFill="1" applyBorder="1" applyAlignment="1">
      <alignment horizontal="center" vertical="center" wrapText="1"/>
      <protection/>
    </xf>
    <xf numFmtId="0" fontId="0" fillId="0" borderId="17" xfId="87" applyFont="1" applyFill="1" applyBorder="1" applyAlignment="1">
      <alignment horizontal="center" vertical="center" wrapText="1"/>
      <protection/>
    </xf>
    <xf numFmtId="0" fontId="0" fillId="0" borderId="21" xfId="87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center" vertical="center"/>
      <protection/>
    </xf>
    <xf numFmtId="0" fontId="0" fillId="0" borderId="18" xfId="87" applyFont="1" applyFill="1" applyBorder="1" applyAlignment="1">
      <alignment horizontal="center" vertical="center"/>
      <protection/>
    </xf>
    <xf numFmtId="0" fontId="0" fillId="0" borderId="16" xfId="87" applyFont="1" applyFill="1" applyBorder="1" applyAlignment="1">
      <alignment horizontal="center" vertical="center"/>
      <protection/>
    </xf>
    <xf numFmtId="0" fontId="0" fillId="0" borderId="12" xfId="87" applyFont="1" applyFill="1" applyBorder="1" applyAlignment="1">
      <alignment horizontal="center" vertical="center"/>
      <protection/>
    </xf>
    <xf numFmtId="0" fontId="0" fillId="0" borderId="16" xfId="87" applyFont="1" applyFill="1" applyBorder="1" applyAlignment="1">
      <alignment horizontal="center" vertical="center" wrapText="1"/>
      <protection/>
    </xf>
    <xf numFmtId="0" fontId="0" fillId="0" borderId="1" xfId="87" applyFont="1" applyFill="1" applyBorder="1" applyAlignment="1">
      <alignment horizontal="center" vertical="center" wrapText="1"/>
      <protection/>
    </xf>
    <xf numFmtId="49" fontId="25" fillId="0" borderId="0" xfId="143" applyNumberFormat="1" applyFont="1" applyFill="1" applyBorder="1" applyAlignment="1">
      <alignment/>
    </xf>
  </cellXfs>
  <cellStyles count="2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 2" xfId="20"/>
    <cellStyle name="20% - akcent 1 2" xfId="21"/>
    <cellStyle name="20% - akcent 2 2" xfId="22"/>
    <cellStyle name="20% - akcent 3 2" xfId="23"/>
    <cellStyle name="20% - akcent 4 2" xfId="24"/>
    <cellStyle name="20% - akcent 5 2" xfId="25"/>
    <cellStyle name="20% - akcent 6 2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kcent 1 2" xfId="33"/>
    <cellStyle name="60% - akcent 2 2" xfId="34"/>
    <cellStyle name="60% - akcent 3 2" xfId="35"/>
    <cellStyle name="60% - akcent 4 2" xfId="36"/>
    <cellStyle name="60% - akcent 5 2" xfId="37"/>
    <cellStyle name="60% - akcent 6 2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boczek 1 - angielski" xfId="45"/>
    <cellStyle name="boczek 1 - polski" xfId="46"/>
    <cellStyle name="boczek 1 - polski 2" xfId="47"/>
    <cellStyle name="boczek 1 - polski 2 2" xfId="48"/>
    <cellStyle name="boczek 1 - polski 3" xfId="49"/>
    <cellStyle name="boczek 1 - polski 3 2" xfId="50"/>
    <cellStyle name="boczek 1 - polski 4" xfId="51"/>
    <cellStyle name="boczek 1 - polski 5" xfId="52"/>
    <cellStyle name="boczek 1 - polski 5 2" xfId="53"/>
    <cellStyle name="boczek 1 - polski 6" xfId="54"/>
    <cellStyle name="boczek 1 - polski 6 2" xfId="55"/>
    <cellStyle name="boczek 1 - polski 7" xfId="56"/>
    <cellStyle name="boczek 1 - polski 7 2" xfId="57"/>
    <cellStyle name="boczek 1 - polski 8" xfId="58"/>
    <cellStyle name="boczek 1 - polski 8 2" xfId="59"/>
    <cellStyle name="boczek 2 - angielski" xfId="60"/>
    <cellStyle name="boczek 2 - polski" xfId="61"/>
    <cellStyle name="boczek 2 - polski 2" xfId="62"/>
    <cellStyle name="boczek 2 - polski 3" xfId="63"/>
    <cellStyle name="boczek 2 - polski 3 2" xfId="64"/>
    <cellStyle name="boczek 2 - polski 4" xfId="65"/>
    <cellStyle name="boczek 2 - polski 4 2" xfId="66"/>
    <cellStyle name="boczek 2 - polski 5" xfId="67"/>
    <cellStyle name="boczek 2 - polski 5 2" xfId="68"/>
    <cellStyle name="boczek 2 - polski 6" xfId="69"/>
    <cellStyle name="boczek 2 - polski 6 2" xfId="70"/>
    <cellStyle name="boczek 2 - polski 7" xfId="71"/>
    <cellStyle name="boczek 2 - polski 7 2" xfId="72"/>
    <cellStyle name="boczek 3 - angielski" xfId="73"/>
    <cellStyle name="boczek 3 - polski" xfId="74"/>
    <cellStyle name="boczek 3 - polski 2" xfId="75"/>
    <cellStyle name="boczek 3 - polski 3" xfId="76"/>
    <cellStyle name="boczek 3 - polski 3 2" xfId="77"/>
    <cellStyle name="boczek 3 - polski 4" xfId="78"/>
    <cellStyle name="boczek 3 - polski 4 2" xfId="79"/>
    <cellStyle name="boczek 3 - polski 5" xfId="80"/>
    <cellStyle name="boczek 3 - polski 5 2" xfId="81"/>
    <cellStyle name="boczek 3 - polski 6" xfId="82"/>
    <cellStyle name="boczek 3 - polski 6 2" xfId="83"/>
    <cellStyle name="Dane wejściowe 2" xfId="84"/>
    <cellStyle name="Dane wyjściowe 2" xfId="85"/>
    <cellStyle name="Dobre 2" xfId="86"/>
    <cellStyle name="Główka polska" xfId="87"/>
    <cellStyle name="Główka polska 2" xfId="88"/>
    <cellStyle name="Główka polska 3" xfId="89"/>
    <cellStyle name="Główka polska 3 2" xfId="90"/>
    <cellStyle name="Główka polska 4" xfId="91"/>
    <cellStyle name="Główka polska 4 2" xfId="92"/>
    <cellStyle name="Główka polska 5" xfId="93"/>
    <cellStyle name="Główka polska 5 2" xfId="94"/>
    <cellStyle name="Główka polska 6" xfId="95"/>
    <cellStyle name="Główka polska 6 2" xfId="96"/>
    <cellStyle name="Główka polska 7" xfId="97"/>
    <cellStyle name="Główka polska 7 2" xfId="98"/>
    <cellStyle name="Główka polska 8" xfId="99"/>
    <cellStyle name="Główka polska 8 2" xfId="100"/>
    <cellStyle name="Komórka połączona 2" xfId="101"/>
    <cellStyle name="Komórka zaznaczona 2" xfId="102"/>
    <cellStyle name="liczby w tablicy bez gwiazdki" xfId="103"/>
    <cellStyle name="liczby w tablicy bez gwiazdki 2" xfId="104"/>
    <cellStyle name="liczby w tablicy bez gwiazdki 3" xfId="105"/>
    <cellStyle name="liczby w tablicy bez gwiazdki 3 2" xfId="106"/>
    <cellStyle name="liczby w tablicy bez gwiazdki 4" xfId="107"/>
    <cellStyle name="liczby w tablicy bez gwiazdki 4 2" xfId="108"/>
    <cellStyle name="liczby w tablicy bez gwiazdki 5" xfId="109"/>
    <cellStyle name="liczby w tablicy bez gwiazdki 5 2" xfId="110"/>
    <cellStyle name="liczby w tablicy bez gwiazdki 6" xfId="111"/>
    <cellStyle name="liczby w tablicy bez gwiazdki 6 2" xfId="112"/>
    <cellStyle name="liczby w tablicy z gwiazdką" xfId="113"/>
    <cellStyle name="liczby w tablicy z gwiazdką 2" xfId="114"/>
    <cellStyle name="liczby w tablicy z gwiazdką 3" xfId="115"/>
    <cellStyle name="liczby w tablicy z gwiazdką 3 2" xfId="116"/>
    <cellStyle name="liczby w tablicy z gwiazdką 4" xfId="117"/>
    <cellStyle name="liczby w tablicy z gwiazdką 4 2" xfId="118"/>
    <cellStyle name="liczby w tablicy z gwiazdką 5" xfId="119"/>
    <cellStyle name="liczby w tablicy z gwiazdką 5 2" xfId="120"/>
    <cellStyle name="liczby w tablicy z gwiazdką 6" xfId="121"/>
    <cellStyle name="liczby w tablicy z gwiazdką 6 2" xfId="122"/>
    <cellStyle name="Nagłówek 1 2" xfId="123"/>
    <cellStyle name="Nagłówek 2 2" xfId="124"/>
    <cellStyle name="Nagłówek 3 2" xfId="125"/>
    <cellStyle name="Nagłówek 4 2" xfId="126"/>
    <cellStyle name="Neutralne 2" xfId="127"/>
    <cellStyle name="Normalny 2" xfId="128"/>
    <cellStyle name="Normalny 3" xfId="129"/>
    <cellStyle name="Normalny 3 2" xfId="130"/>
    <cellStyle name="Normalny 4" xfId="131"/>
    <cellStyle name="Notka - angielska" xfId="132"/>
    <cellStyle name="Notka - polska" xfId="133"/>
    <cellStyle name="Obliczenia 2" xfId="134"/>
    <cellStyle name="Stan w dniu - angielski" xfId="135"/>
    <cellStyle name="Stan w dniu - polski" xfId="136"/>
    <cellStyle name="Suma 2" xfId="137"/>
    <cellStyle name="Tekst objaśnienia 2" xfId="138"/>
    <cellStyle name="Tekst ostrzeżenia 2" xfId="139"/>
    <cellStyle name="Tytuł" xfId="140"/>
    <cellStyle name="Tytuł tablicy - polski" xfId="141"/>
    <cellStyle name="Tytuł tablicy - polski 2" xfId="142"/>
    <cellStyle name="Tytuł tablicy - polski 2 2" xfId="143"/>
    <cellStyle name="Tytuł tablicy - polski 3" xfId="144"/>
    <cellStyle name="Tytuł tablicy - polski 3 2" xfId="145"/>
    <cellStyle name="Tytuł tablicy - polski 4" xfId="146"/>
    <cellStyle name="Tytuł tablicy - polski 4 2" xfId="147"/>
    <cellStyle name="Tytuł tablicy - polski 5" xfId="148"/>
    <cellStyle name="Tytuł tablicy - polski 5 2" xfId="149"/>
    <cellStyle name="Tytuł tablicy - polski 6" xfId="150"/>
    <cellStyle name="Tytuł tablicy - polski 6 2" xfId="151"/>
    <cellStyle name="Tytuł tablicy - polski 7" xfId="152"/>
    <cellStyle name="Tytuł tablicy - polski 7 2" xfId="153"/>
    <cellStyle name="Tytuł tablicy angielski" xfId="154"/>
    <cellStyle name="Uwaga 2" xfId="155"/>
    <cellStyle name="Złe 2" xfId="156"/>
    <cellStyle name="Normalny 2 2" xfId="157"/>
    <cellStyle name="20% - akcent 1 2 2" xfId="158"/>
    <cellStyle name="20% - akcent 2 2 2" xfId="159"/>
    <cellStyle name="20% - akcent 3 2 2" xfId="160"/>
    <cellStyle name="20% - akcent 4 2 2" xfId="161"/>
    <cellStyle name="20% - akcent 5 2 2" xfId="162"/>
    <cellStyle name="20% - akcent 6 2 2" xfId="163"/>
    <cellStyle name="40% - akcent 1 2 2" xfId="164"/>
    <cellStyle name="40% - akcent 2 2 2" xfId="165"/>
    <cellStyle name="40% - akcent 3 2 2" xfId="166"/>
    <cellStyle name="40% - akcent 4 2 2" xfId="167"/>
    <cellStyle name="40% - akcent 5 2 2" xfId="168"/>
    <cellStyle name="40% - akcent 6 2 2" xfId="169"/>
    <cellStyle name="boczek 1 - polski 2 3" xfId="170"/>
    <cellStyle name="boczek 1 - polski 2 2 2" xfId="171"/>
    <cellStyle name="boczek 1 - polski 3 3" xfId="172"/>
    <cellStyle name="boczek 1 - polski 3 2 2" xfId="173"/>
    <cellStyle name="boczek 1 - polski 4 2" xfId="174"/>
    <cellStyle name="boczek 1 - polski 5 3" xfId="175"/>
    <cellStyle name="boczek 1 - polski 5 2 2" xfId="176"/>
    <cellStyle name="boczek 1 - polski 6 3" xfId="177"/>
    <cellStyle name="boczek 1 - polski 6 2 2" xfId="178"/>
    <cellStyle name="boczek 1 - polski 7 3" xfId="179"/>
    <cellStyle name="boczek 1 - polski 7 2 2" xfId="180"/>
    <cellStyle name="boczek 1 - polski 8 3" xfId="181"/>
    <cellStyle name="boczek 1 - polski 8 2 2" xfId="182"/>
    <cellStyle name="boczek 2 - polski 2 2" xfId="183"/>
    <cellStyle name="boczek 2 - polski 3 3" xfId="184"/>
    <cellStyle name="boczek 2 - polski 3 2 2" xfId="185"/>
    <cellStyle name="boczek 2 - polski 4 3" xfId="186"/>
    <cellStyle name="boczek 2 - polski 4 2 2" xfId="187"/>
    <cellStyle name="boczek 2 - polski 5 3" xfId="188"/>
    <cellStyle name="boczek 2 - polski 5 2 2" xfId="189"/>
    <cellStyle name="boczek 2 - polski 6 3" xfId="190"/>
    <cellStyle name="boczek 2 - polski 6 2 2" xfId="191"/>
    <cellStyle name="boczek 2 - polski 7 3" xfId="192"/>
    <cellStyle name="boczek 2 - polski 7 2 2" xfId="193"/>
    <cellStyle name="boczek 3 - polski 2 2" xfId="194"/>
    <cellStyle name="boczek 3 - polski 3 3" xfId="195"/>
    <cellStyle name="boczek 3 - polski 3 2 2" xfId="196"/>
    <cellStyle name="boczek 3 - polski 4 3" xfId="197"/>
    <cellStyle name="boczek 3 - polski 4 2 2" xfId="198"/>
    <cellStyle name="boczek 3 - polski 5 3" xfId="199"/>
    <cellStyle name="boczek 3 - polski 5 2 2" xfId="200"/>
    <cellStyle name="boczek 3 - polski 6 3" xfId="201"/>
    <cellStyle name="boczek 3 - polski 6 2 2" xfId="202"/>
    <cellStyle name="Główka polska 2 2" xfId="203"/>
    <cellStyle name="Główka polska 3 3" xfId="204"/>
    <cellStyle name="Główka polska 3 2 2" xfId="205"/>
    <cellStyle name="Główka polska 4 3" xfId="206"/>
    <cellStyle name="Główka polska 4 2 2" xfId="207"/>
    <cellStyle name="Główka polska 5 3" xfId="208"/>
    <cellStyle name="Główka polska 5 2 2" xfId="209"/>
    <cellStyle name="Główka polska 6 3" xfId="210"/>
    <cellStyle name="Główka polska 6 2 2" xfId="211"/>
    <cellStyle name="Główka polska 7 3" xfId="212"/>
    <cellStyle name="Główka polska 7 2 2" xfId="213"/>
    <cellStyle name="Główka polska 8 3" xfId="214"/>
    <cellStyle name="Główka polska 8 2 2" xfId="215"/>
    <cellStyle name="liczby w tablicy bez gwiazdki 2 2" xfId="216"/>
    <cellStyle name="liczby w tablicy bez gwiazdki 3 3" xfId="217"/>
    <cellStyle name="liczby w tablicy bez gwiazdki 3 2 2" xfId="218"/>
    <cellStyle name="liczby w tablicy bez gwiazdki 4 3" xfId="219"/>
    <cellStyle name="liczby w tablicy bez gwiazdki 4 2 2" xfId="220"/>
    <cellStyle name="liczby w tablicy bez gwiazdki 5 3" xfId="221"/>
    <cellStyle name="liczby w tablicy bez gwiazdki 5 2 2" xfId="222"/>
    <cellStyle name="liczby w tablicy bez gwiazdki 6 3" xfId="223"/>
    <cellStyle name="liczby w tablicy bez gwiazdki 6 2 2" xfId="224"/>
    <cellStyle name="liczby w tablicy z gwiazdką 2 2" xfId="225"/>
    <cellStyle name="liczby w tablicy z gwiazdką 3 3" xfId="226"/>
    <cellStyle name="liczby w tablicy z gwiazdką 3 2 2" xfId="227"/>
    <cellStyle name="liczby w tablicy z gwiazdką 4 3" xfId="228"/>
    <cellStyle name="liczby w tablicy z gwiazdką 4 2 2" xfId="229"/>
    <cellStyle name="liczby w tablicy z gwiazdką 5 3" xfId="230"/>
    <cellStyle name="liczby w tablicy z gwiazdką 5 2 2" xfId="231"/>
    <cellStyle name="liczby w tablicy z gwiazdką 6 3" xfId="232"/>
    <cellStyle name="liczby w tablicy z gwiazdką 6 2 2" xfId="233"/>
    <cellStyle name="Normalny 3 2 2" xfId="234"/>
    <cellStyle name="Tytuł tablicy - polski 2 3" xfId="235"/>
    <cellStyle name="Tytuł tablicy - polski 2 2 2" xfId="236"/>
    <cellStyle name="Tytuł tablicy - polski 3 3" xfId="237"/>
    <cellStyle name="Tytuł tablicy - polski 3 2 2" xfId="238"/>
    <cellStyle name="Tytuł tablicy - polski 4 3" xfId="239"/>
    <cellStyle name="Tytuł tablicy - polski 4 2 2" xfId="240"/>
    <cellStyle name="Tytuł tablicy - polski 5 3" xfId="241"/>
    <cellStyle name="Tytuł tablicy - polski 5 2 2" xfId="242"/>
    <cellStyle name="Tytuł tablicy - polski 6 3" xfId="243"/>
    <cellStyle name="Tytuł tablicy - polski 6 2 2" xfId="244"/>
    <cellStyle name="Tytuł tablicy - polski 7 3" xfId="245"/>
    <cellStyle name="Tytuł tablicy - polski 7 2 2" xfId="246"/>
    <cellStyle name="Uwaga 2 2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Y50"/>
  <sheetViews>
    <sheetView tabSelected="1" zoomScaleSheetLayoutView="75" workbookViewId="0" topLeftCell="A1"/>
  </sheetViews>
  <sheetFormatPr defaultColWidth="9.140625" defaultRowHeight="12.75"/>
  <cols>
    <col min="1" max="1" width="27.57421875" style="12" customWidth="1"/>
    <col min="2" max="2" width="12.8515625" style="11" customWidth="1"/>
    <col min="3" max="3" width="12.140625" style="11" customWidth="1"/>
    <col min="4" max="4" width="10.8515625" style="11" customWidth="1"/>
    <col min="5" max="5" width="12.28125" style="11" customWidth="1"/>
    <col min="6" max="6" width="11.57421875" style="11" customWidth="1"/>
    <col min="7" max="7" width="11.00390625" style="11" customWidth="1"/>
    <col min="8" max="8" width="10.57421875" style="11" customWidth="1"/>
    <col min="9" max="9" width="11.28125" style="11" customWidth="1"/>
    <col min="10" max="10" width="11.7109375" style="11" customWidth="1"/>
    <col min="11" max="11" width="12.28125" style="11" customWidth="1"/>
    <col min="12" max="12" width="10.7109375" style="11" customWidth="1"/>
    <col min="13" max="14" width="12.00390625" style="11" customWidth="1"/>
    <col min="15" max="15" width="10.57421875" style="11" customWidth="1"/>
    <col min="16" max="16" width="10.421875" style="11" customWidth="1"/>
    <col min="17" max="17" width="11.8515625" style="11" customWidth="1"/>
    <col min="18" max="18" width="10.8515625" style="11" customWidth="1"/>
    <col min="19" max="19" width="13.00390625" style="11" customWidth="1"/>
    <col min="20" max="20" width="12.28125" style="11" customWidth="1"/>
    <col min="21" max="21" width="13.140625" style="11" customWidth="1"/>
    <col min="22" max="22" width="12.8515625" style="11" customWidth="1"/>
    <col min="23" max="23" width="12.00390625" style="11" customWidth="1"/>
    <col min="24" max="24" width="13.7109375" style="11" customWidth="1"/>
    <col min="25" max="16384" width="9.140625" style="11" customWidth="1"/>
  </cols>
  <sheetData>
    <row r="1" ht="35.1" customHeight="1"/>
    <row r="2" spans="1:24" ht="12.75">
      <c r="A2" s="184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ht="12.75">
      <c r="A3" s="185" t="s">
        <v>40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2"/>
    </row>
    <row r="4" spans="1:25" ht="59.25" customHeight="1">
      <c r="A4" s="177" t="s">
        <v>44</v>
      </c>
      <c r="B4" s="168" t="s">
        <v>47</v>
      </c>
      <c r="C4" s="179"/>
      <c r="D4" s="168" t="s">
        <v>50</v>
      </c>
      <c r="E4" s="179"/>
      <c r="F4" s="179"/>
      <c r="G4" s="179"/>
      <c r="H4" s="179"/>
      <c r="I4" s="179"/>
      <c r="J4" s="179"/>
      <c r="K4" s="180" t="s">
        <v>53</v>
      </c>
      <c r="L4" s="181"/>
      <c r="M4" s="168" t="s">
        <v>54</v>
      </c>
      <c r="N4" s="169"/>
      <c r="O4" s="169"/>
      <c r="P4" s="169"/>
      <c r="Q4" s="180" t="s">
        <v>57</v>
      </c>
      <c r="R4" s="180"/>
      <c r="S4" s="168" t="s">
        <v>58</v>
      </c>
      <c r="T4" s="169"/>
      <c r="U4" s="169"/>
      <c r="V4" s="169"/>
      <c r="W4" s="169"/>
      <c r="X4" s="170"/>
      <c r="Y4" s="12"/>
    </row>
    <row r="5" spans="1:25" ht="33" customHeight="1">
      <c r="A5" s="178"/>
      <c r="B5" s="171" t="s">
        <v>48</v>
      </c>
      <c r="C5" s="171" t="s">
        <v>49</v>
      </c>
      <c r="D5" s="171" t="s">
        <v>131</v>
      </c>
      <c r="E5" s="171" t="s">
        <v>49</v>
      </c>
      <c r="F5" s="171" t="s">
        <v>132</v>
      </c>
      <c r="G5" s="171" t="s">
        <v>51</v>
      </c>
      <c r="H5" s="175"/>
      <c r="I5" s="171" t="s">
        <v>52</v>
      </c>
      <c r="J5" s="175"/>
      <c r="K5" s="175"/>
      <c r="L5" s="175"/>
      <c r="M5" s="171" t="s">
        <v>55</v>
      </c>
      <c r="N5" s="171"/>
      <c r="O5" s="171" t="s">
        <v>56</v>
      </c>
      <c r="P5" s="171"/>
      <c r="Q5" s="171"/>
      <c r="R5" s="171"/>
      <c r="S5" s="173" t="s">
        <v>59</v>
      </c>
      <c r="T5" s="174"/>
      <c r="U5" s="174"/>
      <c r="V5" s="168" t="s">
        <v>60</v>
      </c>
      <c r="W5" s="169"/>
      <c r="X5" s="170"/>
      <c r="Y5" s="12"/>
    </row>
    <row r="6" spans="1:25" ht="110.25" customHeight="1">
      <c r="A6" s="178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173"/>
      <c r="O6" s="173"/>
      <c r="P6" s="173"/>
      <c r="Q6" s="173"/>
      <c r="R6" s="173"/>
      <c r="S6" s="173" t="s">
        <v>61</v>
      </c>
      <c r="T6" s="174"/>
      <c r="U6" s="24" t="s">
        <v>132</v>
      </c>
      <c r="V6" s="168" t="s">
        <v>61</v>
      </c>
      <c r="W6" s="168"/>
      <c r="X6" s="46" t="s">
        <v>132</v>
      </c>
      <c r="Y6" s="12"/>
    </row>
    <row r="7" spans="1:25" ht="16.5" customHeight="1">
      <c r="A7" s="178"/>
      <c r="B7" s="175">
        <v>2018</v>
      </c>
      <c r="C7" s="175"/>
      <c r="D7" s="175"/>
      <c r="E7" s="175"/>
      <c r="F7" s="175"/>
      <c r="G7" s="64">
        <v>2010</v>
      </c>
      <c r="H7" s="64">
        <v>2018</v>
      </c>
      <c r="I7" s="64">
        <v>2010</v>
      </c>
      <c r="J7" s="64">
        <v>2018</v>
      </c>
      <c r="K7" s="64">
        <v>2010</v>
      </c>
      <c r="L7" s="64">
        <v>2018</v>
      </c>
      <c r="M7" s="64">
        <v>2010</v>
      </c>
      <c r="N7" s="64">
        <v>2018</v>
      </c>
      <c r="O7" s="64">
        <v>2010</v>
      </c>
      <c r="P7" s="64">
        <v>2018</v>
      </c>
      <c r="Q7" s="64">
        <v>2010</v>
      </c>
      <c r="R7" s="64">
        <v>2018</v>
      </c>
      <c r="S7" s="64">
        <v>2010</v>
      </c>
      <c r="T7" s="182">
        <v>2018</v>
      </c>
      <c r="U7" s="182"/>
      <c r="V7" s="64">
        <v>2010</v>
      </c>
      <c r="W7" s="182">
        <v>2018</v>
      </c>
      <c r="X7" s="183"/>
      <c r="Y7" s="12"/>
    </row>
    <row r="8" spans="1:25" ht="15" customHeight="1">
      <c r="A8" s="47" t="s">
        <v>31</v>
      </c>
      <c r="B8" s="153">
        <v>18321</v>
      </c>
      <c r="C8" s="154">
        <v>100</v>
      </c>
      <c r="D8" s="106">
        <v>2333.5</v>
      </c>
      <c r="E8" s="106">
        <v>100</v>
      </c>
      <c r="F8" s="106">
        <v>0.4</v>
      </c>
      <c r="G8" s="153">
        <v>124</v>
      </c>
      <c r="H8" s="155">
        <v>127</v>
      </c>
      <c r="I8" s="156">
        <v>65.9</v>
      </c>
      <c r="J8" s="106">
        <v>63.7</v>
      </c>
      <c r="K8" s="156">
        <v>3.3</v>
      </c>
      <c r="L8" s="74">
        <v>1.8</v>
      </c>
      <c r="M8" s="157">
        <v>2649</v>
      </c>
      <c r="N8" s="78">
        <v>5071</v>
      </c>
      <c r="O8" s="156">
        <v>1.2</v>
      </c>
      <c r="P8" s="74">
        <v>2.2</v>
      </c>
      <c r="Q8" s="156">
        <v>4.5</v>
      </c>
      <c r="R8" s="74">
        <v>4</v>
      </c>
      <c r="S8" s="156">
        <v>30.4</v>
      </c>
      <c r="T8" s="74">
        <v>27.2</v>
      </c>
      <c r="U8" s="74">
        <v>-0.2</v>
      </c>
      <c r="V8" s="156">
        <v>12.1</v>
      </c>
      <c r="W8" s="74">
        <v>16.4</v>
      </c>
      <c r="X8" s="73">
        <v>3.8</v>
      </c>
      <c r="Y8" s="12"/>
    </row>
    <row r="9" spans="1:24" ht="12.75" customHeight="1">
      <c r="A9" s="55" t="s">
        <v>5</v>
      </c>
      <c r="B9" s="67"/>
      <c r="C9" s="68"/>
      <c r="D9" s="68"/>
      <c r="E9" s="68"/>
      <c r="F9" s="68"/>
      <c r="G9" s="67"/>
      <c r="H9" s="69"/>
      <c r="I9" s="70"/>
      <c r="J9" s="70"/>
      <c r="K9" s="70"/>
      <c r="L9" s="70"/>
      <c r="M9" s="69"/>
      <c r="N9" s="69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ht="12.75" customHeight="1">
      <c r="A10" s="5" t="s">
        <v>32</v>
      </c>
      <c r="B10" s="158">
        <v>4105</v>
      </c>
      <c r="C10" s="159">
        <v>22.4</v>
      </c>
      <c r="D10" s="120">
        <v>226.4</v>
      </c>
      <c r="E10" s="120">
        <v>9.7</v>
      </c>
      <c r="F10" s="120">
        <v>0.1</v>
      </c>
      <c r="G10" s="158">
        <v>54</v>
      </c>
      <c r="H10" s="160">
        <v>55</v>
      </c>
      <c r="I10" s="161">
        <v>47.1</v>
      </c>
      <c r="J10" s="120">
        <v>45.7</v>
      </c>
      <c r="K10" s="161">
        <v>4.8</v>
      </c>
      <c r="L10" s="85">
        <v>2.7</v>
      </c>
      <c r="M10" s="162">
        <v>-273</v>
      </c>
      <c r="N10" s="93">
        <v>-345</v>
      </c>
      <c r="O10" s="161">
        <v>-1.2</v>
      </c>
      <c r="P10" s="85">
        <v>-1.5</v>
      </c>
      <c r="Q10" s="161">
        <v>2.8</v>
      </c>
      <c r="R10" s="85">
        <v>3.4</v>
      </c>
      <c r="S10" s="161">
        <v>33.5</v>
      </c>
      <c r="T10" s="85">
        <v>29.5</v>
      </c>
      <c r="U10" s="85">
        <v>-1.1</v>
      </c>
      <c r="V10" s="161">
        <v>10.7</v>
      </c>
      <c r="W10" s="85">
        <v>14.6</v>
      </c>
      <c r="X10" s="86">
        <v>3.9</v>
      </c>
    </row>
    <row r="11" spans="1:24" ht="12.75" customHeight="1">
      <c r="A11" s="56" t="s">
        <v>7</v>
      </c>
      <c r="B11" s="67"/>
      <c r="C11" s="68"/>
      <c r="D11" s="68"/>
      <c r="E11" s="68"/>
      <c r="F11" s="68"/>
      <c r="G11" s="67"/>
      <c r="H11" s="69"/>
      <c r="I11" s="70"/>
      <c r="J11" s="70"/>
      <c r="K11" s="70"/>
      <c r="L11" s="70"/>
      <c r="M11" s="69"/>
      <c r="N11" s="69"/>
      <c r="O11" s="70"/>
      <c r="P11" s="70"/>
      <c r="Q11" s="70"/>
      <c r="R11" s="70"/>
      <c r="S11" s="70"/>
      <c r="T11" s="70"/>
      <c r="U11" s="70"/>
      <c r="V11" s="70"/>
      <c r="W11" s="70"/>
      <c r="X11" s="71"/>
    </row>
    <row r="12" spans="1:24" ht="12.75" customHeight="1">
      <c r="A12" s="13" t="s">
        <v>46</v>
      </c>
      <c r="B12" s="67"/>
      <c r="C12" s="68"/>
      <c r="D12" s="68"/>
      <c r="E12" s="68"/>
      <c r="F12" s="68"/>
      <c r="G12" s="67"/>
      <c r="H12" s="69"/>
      <c r="I12" s="70"/>
      <c r="J12" s="70"/>
      <c r="K12" s="70"/>
      <c r="L12" s="70"/>
      <c r="M12" s="69"/>
      <c r="N12" s="69"/>
      <c r="O12" s="70"/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14.25" customHeight="1">
      <c r="A13" s="22" t="s">
        <v>15</v>
      </c>
      <c r="B13" s="67">
        <v>1364</v>
      </c>
      <c r="C13" s="68">
        <v>7.4</v>
      </c>
      <c r="D13" s="118">
        <v>97.6</v>
      </c>
      <c r="E13" s="118">
        <v>4.2</v>
      </c>
      <c r="F13" s="118">
        <v>0.3</v>
      </c>
      <c r="G13" s="67">
        <v>70</v>
      </c>
      <c r="H13" s="163">
        <v>72</v>
      </c>
      <c r="I13" s="70">
        <v>58.1</v>
      </c>
      <c r="J13" s="118">
        <v>56.4</v>
      </c>
      <c r="K13" s="68">
        <v>4.9</v>
      </c>
      <c r="L13" s="91">
        <v>3.7</v>
      </c>
      <c r="M13" s="69">
        <v>-28</v>
      </c>
      <c r="N13" s="93">
        <v>-68</v>
      </c>
      <c r="O13" s="70">
        <v>-0.3</v>
      </c>
      <c r="P13" s="91">
        <v>-0.7</v>
      </c>
      <c r="Q13" s="70">
        <v>1.6</v>
      </c>
      <c r="R13" s="91">
        <v>4.9</v>
      </c>
      <c r="S13" s="70">
        <v>33.3</v>
      </c>
      <c r="T13" s="91">
        <v>29.7</v>
      </c>
      <c r="U13" s="91">
        <v>-0.5</v>
      </c>
      <c r="V13" s="70">
        <v>11</v>
      </c>
      <c r="W13" s="91">
        <v>14.8</v>
      </c>
      <c r="X13" s="90">
        <v>4</v>
      </c>
    </row>
    <row r="14" spans="1:24" ht="12.75" customHeight="1">
      <c r="A14" s="22" t="s">
        <v>16</v>
      </c>
      <c r="B14" s="67">
        <v>1575</v>
      </c>
      <c r="C14" s="68">
        <v>8.6</v>
      </c>
      <c r="D14" s="118">
        <v>56.4</v>
      </c>
      <c r="E14" s="118">
        <v>2.4</v>
      </c>
      <c r="F14" s="118">
        <v>-0.5</v>
      </c>
      <c r="G14" s="67">
        <v>37</v>
      </c>
      <c r="H14" s="163">
        <v>36</v>
      </c>
      <c r="I14" s="70">
        <v>45.1</v>
      </c>
      <c r="J14" s="118">
        <v>43.9</v>
      </c>
      <c r="K14" s="70">
        <v>2.5</v>
      </c>
      <c r="L14" s="91">
        <v>-0.3</v>
      </c>
      <c r="M14" s="69">
        <v>-204</v>
      </c>
      <c r="N14" s="93">
        <v>-264</v>
      </c>
      <c r="O14" s="164">
        <v>-3.5</v>
      </c>
      <c r="P14" s="91">
        <v>-4.7</v>
      </c>
      <c r="Q14" s="70">
        <v>1.5</v>
      </c>
      <c r="R14" s="91" t="s">
        <v>128</v>
      </c>
      <c r="S14" s="70">
        <v>32</v>
      </c>
      <c r="T14" s="91">
        <v>27.2</v>
      </c>
      <c r="U14" s="91">
        <v>-2.8</v>
      </c>
      <c r="V14" s="70">
        <v>10.5</v>
      </c>
      <c r="W14" s="91">
        <v>15.2</v>
      </c>
      <c r="X14" s="90">
        <v>4</v>
      </c>
    </row>
    <row r="15" spans="1:24" ht="12.75" customHeight="1">
      <c r="A15" s="22" t="s">
        <v>21</v>
      </c>
      <c r="B15" s="67">
        <v>1166</v>
      </c>
      <c r="C15" s="68">
        <v>6.4</v>
      </c>
      <c r="D15" s="118">
        <v>72.5</v>
      </c>
      <c r="E15" s="118">
        <v>3.1</v>
      </c>
      <c r="F15" s="118">
        <v>0.3</v>
      </c>
      <c r="G15" s="67">
        <v>60</v>
      </c>
      <c r="H15" s="163">
        <v>62</v>
      </c>
      <c r="I15" s="70">
        <v>33.8</v>
      </c>
      <c r="J15" s="118">
        <v>32.8</v>
      </c>
      <c r="K15" s="70">
        <v>6.7</v>
      </c>
      <c r="L15" s="91">
        <v>3.7</v>
      </c>
      <c r="M15" s="69">
        <v>-41</v>
      </c>
      <c r="N15" s="93">
        <v>-13</v>
      </c>
      <c r="O15" s="70">
        <v>-0.6</v>
      </c>
      <c r="P15" s="91">
        <v>-0.2</v>
      </c>
      <c r="Q15" s="70">
        <v>5.1</v>
      </c>
      <c r="R15" s="91">
        <v>3.3</v>
      </c>
      <c r="S15" s="70">
        <v>34.9</v>
      </c>
      <c r="T15" s="91">
        <v>31</v>
      </c>
      <c r="U15" s="91">
        <v>-0.6</v>
      </c>
      <c r="V15" s="70">
        <v>10.4</v>
      </c>
      <c r="W15" s="91">
        <v>13.9</v>
      </c>
      <c r="X15" s="90">
        <v>3.5</v>
      </c>
    </row>
    <row r="16" spans="1:24" ht="12.75" customHeight="1">
      <c r="A16" s="8" t="s">
        <v>6</v>
      </c>
      <c r="B16" s="158">
        <v>4455</v>
      </c>
      <c r="C16" s="159">
        <v>24.3</v>
      </c>
      <c r="D16" s="120">
        <v>590.2</v>
      </c>
      <c r="E16" s="120">
        <v>25.3</v>
      </c>
      <c r="F16" s="120">
        <v>1.4</v>
      </c>
      <c r="G16" s="158">
        <v>120</v>
      </c>
      <c r="H16" s="160">
        <v>132</v>
      </c>
      <c r="I16" s="161">
        <v>40.1</v>
      </c>
      <c r="J16" s="120">
        <v>36.4</v>
      </c>
      <c r="K16" s="161">
        <v>6.9</v>
      </c>
      <c r="L16" s="85">
        <v>5.5</v>
      </c>
      <c r="M16" s="162">
        <v>4984</v>
      </c>
      <c r="N16" s="88">
        <v>4885</v>
      </c>
      <c r="O16" s="161">
        <v>9.4</v>
      </c>
      <c r="P16" s="85">
        <v>8.3</v>
      </c>
      <c r="Q16" s="161">
        <v>3.8</v>
      </c>
      <c r="R16" s="85">
        <v>3.3</v>
      </c>
      <c r="S16" s="161">
        <v>34.6</v>
      </c>
      <c r="T16" s="85">
        <v>31.3</v>
      </c>
      <c r="U16" s="85">
        <v>0.7</v>
      </c>
      <c r="V16" s="161">
        <v>9.4</v>
      </c>
      <c r="W16" s="85">
        <v>12.6</v>
      </c>
      <c r="X16" s="86">
        <v>4.8</v>
      </c>
    </row>
    <row r="17" spans="1:24" ht="12.75" customHeight="1">
      <c r="A17" s="57" t="s">
        <v>7</v>
      </c>
      <c r="B17" s="67"/>
      <c r="C17" s="68"/>
      <c r="D17" s="68"/>
      <c r="E17" s="68"/>
      <c r="F17" s="68"/>
      <c r="G17" s="67"/>
      <c r="H17" s="69"/>
      <c r="I17" s="70"/>
      <c r="J17" s="70"/>
      <c r="K17" s="70"/>
      <c r="L17" s="70"/>
      <c r="M17" s="69"/>
      <c r="N17" s="69"/>
      <c r="O17" s="70"/>
      <c r="P17" s="70"/>
      <c r="Q17" s="70"/>
      <c r="R17" s="70"/>
      <c r="S17" s="70"/>
      <c r="T17" s="70"/>
      <c r="U17" s="70"/>
      <c r="V17" s="70"/>
      <c r="W17" s="70"/>
      <c r="X17" s="71"/>
    </row>
    <row r="18" spans="1:24" ht="12.75" customHeight="1">
      <c r="A18" s="13" t="s">
        <v>46</v>
      </c>
      <c r="B18" s="67"/>
      <c r="C18" s="68"/>
      <c r="D18" s="68"/>
      <c r="E18" s="68"/>
      <c r="F18" s="68"/>
      <c r="G18" s="67"/>
      <c r="H18" s="69"/>
      <c r="I18" s="70"/>
      <c r="J18" s="70"/>
      <c r="K18" s="70"/>
      <c r="L18" s="70"/>
      <c r="M18" s="69"/>
      <c r="N18" s="69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14.25" customHeight="1">
      <c r="A19" s="22" t="s">
        <v>8</v>
      </c>
      <c r="B19" s="67">
        <v>794</v>
      </c>
      <c r="C19" s="68">
        <v>4.3</v>
      </c>
      <c r="D19" s="118">
        <v>116.2</v>
      </c>
      <c r="E19" s="118">
        <v>5</v>
      </c>
      <c r="F19" s="118">
        <v>1.9</v>
      </c>
      <c r="G19" s="67">
        <v>124</v>
      </c>
      <c r="H19" s="163">
        <v>146</v>
      </c>
      <c r="I19" s="70">
        <v>28.1</v>
      </c>
      <c r="J19" s="118">
        <v>26.6</v>
      </c>
      <c r="K19" s="70">
        <v>6.6</v>
      </c>
      <c r="L19" s="91">
        <v>5.7</v>
      </c>
      <c r="M19" s="69">
        <v>1873</v>
      </c>
      <c r="N19" s="93">
        <v>1610</v>
      </c>
      <c r="O19" s="68">
        <v>19.3</v>
      </c>
      <c r="P19" s="91">
        <v>14</v>
      </c>
      <c r="Q19" s="70">
        <v>3.2</v>
      </c>
      <c r="R19" s="91">
        <v>2.9</v>
      </c>
      <c r="S19" s="70">
        <v>33.3</v>
      </c>
      <c r="T19" s="91">
        <v>30.1</v>
      </c>
      <c r="U19" s="91">
        <v>1.3</v>
      </c>
      <c r="V19" s="70">
        <v>8.8</v>
      </c>
      <c r="W19" s="91">
        <v>12.1</v>
      </c>
      <c r="X19" s="90">
        <v>5.9</v>
      </c>
    </row>
    <row r="20" spans="1:24" ht="12.75" customHeight="1">
      <c r="A20" s="22" t="s">
        <v>9</v>
      </c>
      <c r="B20" s="67">
        <v>1121</v>
      </c>
      <c r="C20" s="68">
        <v>6.1</v>
      </c>
      <c r="D20" s="118">
        <v>136.6</v>
      </c>
      <c r="E20" s="118">
        <v>5.9</v>
      </c>
      <c r="F20" s="118">
        <v>2.1</v>
      </c>
      <c r="G20" s="67">
        <v>107</v>
      </c>
      <c r="H20" s="163">
        <v>122</v>
      </c>
      <c r="I20" s="70">
        <v>18.1</v>
      </c>
      <c r="J20" s="118">
        <v>15.4</v>
      </c>
      <c r="K20" s="70">
        <v>9</v>
      </c>
      <c r="L20" s="91">
        <v>9.4</v>
      </c>
      <c r="M20" s="69">
        <v>1017</v>
      </c>
      <c r="N20" s="93">
        <v>1522</v>
      </c>
      <c r="O20" s="70">
        <v>8.6</v>
      </c>
      <c r="P20" s="91">
        <v>11.3</v>
      </c>
      <c r="Q20" s="70">
        <v>3.2</v>
      </c>
      <c r="R20" s="91">
        <v>3.1</v>
      </c>
      <c r="S20" s="70">
        <v>38.2</v>
      </c>
      <c r="T20" s="91">
        <v>35</v>
      </c>
      <c r="U20" s="91">
        <v>1.5</v>
      </c>
      <c r="V20" s="70">
        <v>9.2</v>
      </c>
      <c r="W20" s="91">
        <v>11.2</v>
      </c>
      <c r="X20" s="90">
        <v>4.3</v>
      </c>
    </row>
    <row r="21" spans="1:24" ht="12.75" customHeight="1">
      <c r="A21" s="22" t="s">
        <v>10</v>
      </c>
      <c r="B21" s="67">
        <v>674</v>
      </c>
      <c r="C21" s="68">
        <v>3.7</v>
      </c>
      <c r="D21" s="118">
        <v>35.7</v>
      </c>
      <c r="E21" s="118">
        <v>1.5</v>
      </c>
      <c r="F21" s="118">
        <v>-0.4</v>
      </c>
      <c r="G21" s="67">
        <v>54</v>
      </c>
      <c r="H21" s="163">
        <v>53</v>
      </c>
      <c r="I21" s="70">
        <v>31.7</v>
      </c>
      <c r="J21" s="118">
        <v>31.4</v>
      </c>
      <c r="K21" s="70">
        <v>2.1</v>
      </c>
      <c r="L21" s="91">
        <v>-2.6</v>
      </c>
      <c r="M21" s="69">
        <v>-19</v>
      </c>
      <c r="N21" s="93">
        <v>-27</v>
      </c>
      <c r="O21" s="70">
        <v>-0.5</v>
      </c>
      <c r="P21" s="91">
        <v>-0.8</v>
      </c>
      <c r="Q21" s="70">
        <v>7</v>
      </c>
      <c r="R21" s="91">
        <v>3.5</v>
      </c>
      <c r="S21" s="70">
        <v>31.6</v>
      </c>
      <c r="T21" s="91">
        <v>27.1</v>
      </c>
      <c r="U21" s="91">
        <v>-2.2</v>
      </c>
      <c r="V21" s="70">
        <v>10.9</v>
      </c>
      <c r="W21" s="91">
        <v>15.2</v>
      </c>
      <c r="X21" s="90">
        <v>4.6</v>
      </c>
    </row>
    <row r="22" spans="1:24" ht="12.75" customHeight="1">
      <c r="A22" s="22" t="s">
        <v>11</v>
      </c>
      <c r="B22" s="67">
        <v>581</v>
      </c>
      <c r="C22" s="68">
        <v>3.2</v>
      </c>
      <c r="D22" s="118">
        <v>85.7</v>
      </c>
      <c r="E22" s="118">
        <v>3.7</v>
      </c>
      <c r="F22" s="118">
        <v>1.2</v>
      </c>
      <c r="G22" s="67">
        <v>138</v>
      </c>
      <c r="H22" s="163">
        <v>148</v>
      </c>
      <c r="I22" s="70">
        <v>43.9</v>
      </c>
      <c r="J22" s="118">
        <v>31.7</v>
      </c>
      <c r="K22" s="70">
        <v>5.2</v>
      </c>
      <c r="L22" s="91">
        <v>4.1</v>
      </c>
      <c r="M22" s="69">
        <v>466</v>
      </c>
      <c r="N22" s="93">
        <v>676</v>
      </c>
      <c r="O22" s="70">
        <v>5.9</v>
      </c>
      <c r="P22" s="91">
        <v>7.9</v>
      </c>
      <c r="Q22" s="70">
        <v>1</v>
      </c>
      <c r="R22" s="91">
        <v>3.9</v>
      </c>
      <c r="S22" s="70">
        <v>33.8</v>
      </c>
      <c r="T22" s="91">
        <v>30</v>
      </c>
      <c r="U22" s="91">
        <v>0.3</v>
      </c>
      <c r="V22" s="70">
        <v>9.8</v>
      </c>
      <c r="W22" s="91">
        <v>13.4</v>
      </c>
      <c r="X22" s="90">
        <v>4.9</v>
      </c>
    </row>
    <row r="23" spans="1:24" ht="12.75" customHeight="1">
      <c r="A23" s="22" t="s">
        <v>12</v>
      </c>
      <c r="B23" s="67">
        <v>1285</v>
      </c>
      <c r="C23" s="68">
        <v>7</v>
      </c>
      <c r="D23" s="118">
        <v>215.9</v>
      </c>
      <c r="E23" s="118">
        <v>9.3</v>
      </c>
      <c r="F23" s="118">
        <v>1</v>
      </c>
      <c r="G23" s="67">
        <v>155</v>
      </c>
      <c r="H23" s="163">
        <v>168</v>
      </c>
      <c r="I23" s="70">
        <v>59.3</v>
      </c>
      <c r="J23" s="118">
        <v>57.7</v>
      </c>
      <c r="K23" s="70">
        <v>7.4</v>
      </c>
      <c r="L23" s="91">
        <v>5</v>
      </c>
      <c r="M23" s="69">
        <v>1647</v>
      </c>
      <c r="N23" s="93">
        <v>1104</v>
      </c>
      <c r="O23" s="70">
        <v>8.3</v>
      </c>
      <c r="P23" s="91">
        <v>5.1</v>
      </c>
      <c r="Q23" s="70">
        <v>4.9</v>
      </c>
      <c r="R23" s="91">
        <v>3.5</v>
      </c>
      <c r="S23" s="70">
        <v>34</v>
      </c>
      <c r="T23" s="91">
        <v>30.9</v>
      </c>
      <c r="U23" s="91">
        <v>0.5</v>
      </c>
      <c r="V23" s="70">
        <v>9.5</v>
      </c>
      <c r="W23" s="91">
        <v>13.1</v>
      </c>
      <c r="X23" s="90">
        <v>4.6</v>
      </c>
    </row>
    <row r="24" spans="1:24" ht="12.75" customHeight="1">
      <c r="A24" s="8" t="s">
        <v>13</v>
      </c>
      <c r="B24" s="158">
        <v>5245</v>
      </c>
      <c r="C24" s="159">
        <v>28.6</v>
      </c>
      <c r="D24" s="120">
        <v>335.4</v>
      </c>
      <c r="E24" s="120">
        <v>14.4</v>
      </c>
      <c r="F24" s="85">
        <v>-0.1</v>
      </c>
      <c r="G24" s="158">
        <v>64</v>
      </c>
      <c r="H24" s="160">
        <v>64</v>
      </c>
      <c r="I24" s="161">
        <v>54.7</v>
      </c>
      <c r="J24" s="120">
        <v>52.7</v>
      </c>
      <c r="K24" s="161">
        <v>2.6</v>
      </c>
      <c r="L24" s="85">
        <v>0.6</v>
      </c>
      <c r="M24" s="162">
        <v>-587</v>
      </c>
      <c r="N24" s="88">
        <v>-486</v>
      </c>
      <c r="O24" s="161">
        <v>-1.7</v>
      </c>
      <c r="P24" s="85">
        <v>-1.4</v>
      </c>
      <c r="Q24" s="161">
        <v>5.6</v>
      </c>
      <c r="R24" s="85">
        <v>6.3</v>
      </c>
      <c r="S24" s="161">
        <v>30.8</v>
      </c>
      <c r="T24" s="85">
        <v>26.9</v>
      </c>
      <c r="U24" s="85">
        <v>-1</v>
      </c>
      <c r="V24" s="161">
        <v>11.1</v>
      </c>
      <c r="W24" s="85">
        <v>16.2</v>
      </c>
      <c r="X24" s="86">
        <v>4.6</v>
      </c>
    </row>
    <row r="25" spans="1:24" ht="12.75" customHeight="1">
      <c r="A25" s="57" t="s">
        <v>7</v>
      </c>
      <c r="B25" s="67"/>
      <c r="C25" s="68"/>
      <c r="D25" s="68"/>
      <c r="E25" s="68"/>
      <c r="F25" s="68"/>
      <c r="G25" s="67"/>
      <c r="H25" s="69"/>
      <c r="I25" s="70"/>
      <c r="J25" s="70"/>
      <c r="K25" s="70"/>
      <c r="L25" s="70"/>
      <c r="M25" s="69"/>
      <c r="N25" s="69"/>
      <c r="O25" s="70"/>
      <c r="P25" s="70"/>
      <c r="Q25" s="70"/>
      <c r="R25" s="70"/>
      <c r="S25" s="70"/>
      <c r="T25" s="70"/>
      <c r="U25" s="70"/>
      <c r="V25" s="70"/>
      <c r="W25" s="70"/>
      <c r="X25" s="71"/>
    </row>
    <row r="26" spans="1:24" ht="12.75" customHeight="1">
      <c r="A26" s="13" t="s">
        <v>46</v>
      </c>
      <c r="B26" s="67"/>
      <c r="C26" s="68"/>
      <c r="D26" s="68"/>
      <c r="E26" s="68"/>
      <c r="F26" s="68"/>
      <c r="G26" s="67"/>
      <c r="H26" s="69"/>
      <c r="I26" s="70"/>
      <c r="J26" s="70"/>
      <c r="K26" s="70"/>
      <c r="L26" s="70"/>
      <c r="M26" s="69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1"/>
    </row>
    <row r="27" spans="1:24" ht="12.75" customHeight="1">
      <c r="A27" s="22" t="s">
        <v>14</v>
      </c>
      <c r="B27" s="67">
        <v>2192</v>
      </c>
      <c r="C27" s="68">
        <v>12</v>
      </c>
      <c r="D27" s="118">
        <v>79.3</v>
      </c>
      <c r="E27" s="118">
        <v>3.4</v>
      </c>
      <c r="F27" s="118">
        <v>0.2</v>
      </c>
      <c r="G27" s="67">
        <v>36</v>
      </c>
      <c r="H27" s="163">
        <v>36</v>
      </c>
      <c r="I27" s="70">
        <v>36.2</v>
      </c>
      <c r="J27" s="118">
        <v>34.6</v>
      </c>
      <c r="K27" s="70">
        <v>5.1</v>
      </c>
      <c r="L27" s="91">
        <v>4</v>
      </c>
      <c r="M27" s="69">
        <v>-275</v>
      </c>
      <c r="N27" s="93">
        <v>-211</v>
      </c>
      <c r="O27" s="70">
        <v>-3.5</v>
      </c>
      <c r="P27" s="91">
        <v>-2.7</v>
      </c>
      <c r="Q27" s="70">
        <v>9.2</v>
      </c>
      <c r="R27" s="91">
        <v>9.9</v>
      </c>
      <c r="S27" s="70">
        <v>34.1</v>
      </c>
      <c r="T27" s="91">
        <v>29.6</v>
      </c>
      <c r="U27" s="91">
        <v>-1.1</v>
      </c>
      <c r="V27" s="70">
        <v>9.8</v>
      </c>
      <c r="W27" s="91">
        <v>14</v>
      </c>
      <c r="X27" s="90">
        <v>4.2</v>
      </c>
    </row>
    <row r="28" spans="1:24" ht="12.75" customHeight="1">
      <c r="A28" s="22" t="s">
        <v>17</v>
      </c>
      <c r="B28" s="67">
        <v>706</v>
      </c>
      <c r="C28" s="68">
        <v>3.9</v>
      </c>
      <c r="D28" s="118">
        <v>66.3</v>
      </c>
      <c r="E28" s="118">
        <v>2.8</v>
      </c>
      <c r="F28" s="91">
        <v>-0.1</v>
      </c>
      <c r="G28" s="67">
        <v>94</v>
      </c>
      <c r="H28" s="163">
        <v>94</v>
      </c>
      <c r="I28" s="70">
        <v>60.1</v>
      </c>
      <c r="J28" s="118">
        <v>58.9</v>
      </c>
      <c r="K28" s="70">
        <v>3.3</v>
      </c>
      <c r="L28" s="91">
        <v>1.3</v>
      </c>
      <c r="M28" s="69">
        <v>-45</v>
      </c>
      <c r="N28" s="93">
        <v>-82</v>
      </c>
      <c r="O28" s="70">
        <v>-0.7</v>
      </c>
      <c r="P28" s="91">
        <v>-1.2</v>
      </c>
      <c r="Q28" s="70">
        <v>3.8</v>
      </c>
      <c r="R28" s="91">
        <v>6.8</v>
      </c>
      <c r="S28" s="70">
        <v>32.3</v>
      </c>
      <c r="T28" s="91">
        <v>28.1</v>
      </c>
      <c r="U28" s="91">
        <v>-0.9</v>
      </c>
      <c r="V28" s="70">
        <v>10.5</v>
      </c>
      <c r="W28" s="91">
        <v>15.3</v>
      </c>
      <c r="X28" s="90">
        <v>5.3</v>
      </c>
    </row>
    <row r="29" spans="1:24" ht="12.75" customHeight="1">
      <c r="A29" s="22" t="s">
        <v>18</v>
      </c>
      <c r="B29" s="67">
        <v>2304</v>
      </c>
      <c r="C29" s="68">
        <v>12.6</v>
      </c>
      <c r="D29" s="118">
        <v>98.8</v>
      </c>
      <c r="E29" s="118">
        <v>4.2</v>
      </c>
      <c r="F29" s="118">
        <v>0.1</v>
      </c>
      <c r="G29" s="67">
        <v>42</v>
      </c>
      <c r="H29" s="163">
        <v>43</v>
      </c>
      <c r="I29" s="70">
        <v>21.1</v>
      </c>
      <c r="J29" s="118">
        <v>19.4</v>
      </c>
      <c r="K29" s="70">
        <v>3.2</v>
      </c>
      <c r="L29" s="91">
        <v>0.2</v>
      </c>
      <c r="M29" s="69">
        <v>104</v>
      </c>
      <c r="N29" s="93">
        <v>147</v>
      </c>
      <c r="O29" s="70">
        <v>1.1</v>
      </c>
      <c r="P29" s="91">
        <v>1.5</v>
      </c>
      <c r="Q29" s="70">
        <v>4.4</v>
      </c>
      <c r="R29" s="91">
        <v>5.1</v>
      </c>
      <c r="S29" s="70">
        <v>32</v>
      </c>
      <c r="T29" s="91">
        <v>27.8</v>
      </c>
      <c r="U29" s="91">
        <v>-1.1</v>
      </c>
      <c r="V29" s="70">
        <v>10</v>
      </c>
      <c r="W29" s="91">
        <v>14.3</v>
      </c>
      <c r="X29" s="90">
        <v>5</v>
      </c>
    </row>
    <row r="30" spans="1:24" ht="12.75" customHeight="1">
      <c r="A30" s="23" t="s">
        <v>0</v>
      </c>
      <c r="B30" s="67"/>
      <c r="C30" s="68"/>
      <c r="D30" s="68"/>
      <c r="E30" s="68"/>
      <c r="F30" s="68"/>
      <c r="G30" s="67"/>
      <c r="H30" s="69"/>
      <c r="I30" s="70"/>
      <c r="J30" s="70"/>
      <c r="K30" s="70"/>
      <c r="L30" s="70"/>
      <c r="M30" s="69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1"/>
    </row>
    <row r="31" spans="1:24" ht="12.75" customHeight="1">
      <c r="A31" s="58" t="s">
        <v>1</v>
      </c>
      <c r="B31" s="67"/>
      <c r="C31" s="68"/>
      <c r="D31" s="68"/>
      <c r="E31" s="68"/>
      <c r="F31" s="68"/>
      <c r="G31" s="67"/>
      <c r="H31" s="69"/>
      <c r="I31" s="70"/>
      <c r="J31" s="70"/>
      <c r="K31" s="70"/>
      <c r="L31" s="70"/>
      <c r="M31" s="69"/>
      <c r="N31" s="69"/>
      <c r="O31" s="70"/>
      <c r="P31" s="70"/>
      <c r="Q31" s="70"/>
      <c r="R31" s="70"/>
      <c r="S31" s="70"/>
      <c r="T31" s="70"/>
      <c r="U31" s="70"/>
      <c r="V31" s="70"/>
      <c r="W31" s="70"/>
      <c r="X31" s="71"/>
    </row>
    <row r="32" spans="1:24" ht="12.75" customHeight="1">
      <c r="A32" s="22" t="s">
        <v>19</v>
      </c>
      <c r="B32" s="67">
        <v>43</v>
      </c>
      <c r="C32" s="68">
        <v>0.2</v>
      </c>
      <c r="D32" s="118">
        <v>91</v>
      </c>
      <c r="E32" s="118">
        <v>3.9</v>
      </c>
      <c r="F32" s="118">
        <v>-0.5</v>
      </c>
      <c r="G32" s="67">
        <v>2225</v>
      </c>
      <c r="H32" s="163">
        <v>2109</v>
      </c>
      <c r="I32" s="70">
        <v>100</v>
      </c>
      <c r="J32" s="118">
        <v>100</v>
      </c>
      <c r="K32" s="70">
        <v>-0.6</v>
      </c>
      <c r="L32" s="91">
        <v>-2.4</v>
      </c>
      <c r="M32" s="69">
        <v>-371</v>
      </c>
      <c r="N32" s="93">
        <v>-340</v>
      </c>
      <c r="O32" s="70">
        <v>-3.9</v>
      </c>
      <c r="P32" s="91">
        <v>-3.7</v>
      </c>
      <c r="Q32" s="70">
        <v>4.6</v>
      </c>
      <c r="R32" s="91">
        <v>2.5</v>
      </c>
      <c r="S32" s="70">
        <v>25.9</v>
      </c>
      <c r="T32" s="91">
        <v>22.5</v>
      </c>
      <c r="U32" s="91">
        <v>-0.8</v>
      </c>
      <c r="V32" s="70">
        <v>13.8</v>
      </c>
      <c r="W32" s="91">
        <v>20.6</v>
      </c>
      <c r="X32" s="90">
        <v>4.3</v>
      </c>
    </row>
    <row r="33" spans="1:24" ht="12.75" customHeight="1">
      <c r="A33" s="9" t="s">
        <v>33</v>
      </c>
      <c r="B33" s="158">
        <v>4102</v>
      </c>
      <c r="C33" s="159">
        <v>22.4</v>
      </c>
      <c r="D33" s="120">
        <v>432.5</v>
      </c>
      <c r="E33" s="120">
        <v>18.5</v>
      </c>
      <c r="F33" s="85">
        <v>-0.1</v>
      </c>
      <c r="G33" s="158">
        <v>106</v>
      </c>
      <c r="H33" s="160">
        <v>105</v>
      </c>
      <c r="I33" s="161">
        <v>57</v>
      </c>
      <c r="J33" s="120">
        <v>55.8</v>
      </c>
      <c r="K33" s="161">
        <v>3.6</v>
      </c>
      <c r="L33" s="85">
        <v>0.8</v>
      </c>
      <c r="M33" s="162">
        <v>-592</v>
      </c>
      <c r="N33" s="88">
        <v>-996</v>
      </c>
      <c r="O33" s="161">
        <v>-1.4</v>
      </c>
      <c r="P33" s="85">
        <v>-2.3</v>
      </c>
      <c r="Q33" s="161">
        <v>4.7</v>
      </c>
      <c r="R33" s="85">
        <v>2.9</v>
      </c>
      <c r="S33" s="161">
        <v>32.4</v>
      </c>
      <c r="T33" s="85">
        <v>28.3</v>
      </c>
      <c r="U33" s="85">
        <v>-1.4</v>
      </c>
      <c r="V33" s="161">
        <v>10.7</v>
      </c>
      <c r="W33" s="85">
        <v>14.8</v>
      </c>
      <c r="X33" s="86">
        <v>4.1</v>
      </c>
    </row>
    <row r="34" spans="1:24" ht="12.75" customHeight="1">
      <c r="A34" s="57" t="s">
        <v>7</v>
      </c>
      <c r="B34" s="67"/>
      <c r="C34" s="68"/>
      <c r="D34" s="68"/>
      <c r="E34" s="68"/>
      <c r="F34" s="68"/>
      <c r="G34" s="67"/>
      <c r="H34" s="69"/>
      <c r="I34" s="70"/>
      <c r="J34" s="70"/>
      <c r="K34" s="70"/>
      <c r="L34" s="70"/>
      <c r="M34" s="69"/>
      <c r="N34" s="69"/>
      <c r="O34" s="70"/>
      <c r="P34" s="70"/>
      <c r="Q34" s="70"/>
      <c r="R34" s="70"/>
      <c r="S34" s="70"/>
      <c r="T34" s="70"/>
      <c r="U34" s="70"/>
      <c r="V34" s="70"/>
      <c r="W34" s="70"/>
      <c r="X34" s="71"/>
    </row>
    <row r="35" spans="1:24" ht="12.75" customHeight="1">
      <c r="A35" s="13" t="s">
        <v>46</v>
      </c>
      <c r="B35" s="67"/>
      <c r="C35" s="68"/>
      <c r="D35" s="68"/>
      <c r="E35" s="68"/>
      <c r="F35" s="68"/>
      <c r="G35" s="67"/>
      <c r="H35" s="69"/>
      <c r="I35" s="70"/>
      <c r="J35" s="70"/>
      <c r="K35" s="70"/>
      <c r="L35" s="70"/>
      <c r="M35" s="69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1"/>
    </row>
    <row r="36" spans="1:24" ht="14.25" customHeight="1">
      <c r="A36" s="22" t="s">
        <v>22</v>
      </c>
      <c r="B36" s="67">
        <v>835</v>
      </c>
      <c r="C36" s="68">
        <v>4.6</v>
      </c>
      <c r="D36" s="118">
        <v>83.3</v>
      </c>
      <c r="E36" s="118">
        <v>3.6</v>
      </c>
      <c r="F36" s="118">
        <v>-0.2</v>
      </c>
      <c r="G36" s="67">
        <v>100</v>
      </c>
      <c r="H36" s="163">
        <v>100</v>
      </c>
      <c r="I36" s="70">
        <v>57.1</v>
      </c>
      <c r="J36" s="118">
        <v>56.6</v>
      </c>
      <c r="K36" s="70">
        <v>3</v>
      </c>
      <c r="L36" s="91">
        <v>0.7</v>
      </c>
      <c r="M36" s="69">
        <v>-56</v>
      </c>
      <c r="N36" s="93">
        <v>-122</v>
      </c>
      <c r="O36" s="70">
        <v>-0.7</v>
      </c>
      <c r="P36" s="91">
        <v>-1.5</v>
      </c>
      <c r="Q36" s="70">
        <v>6.2</v>
      </c>
      <c r="R36" s="91" t="s">
        <v>128</v>
      </c>
      <c r="S36" s="70">
        <v>32.7</v>
      </c>
      <c r="T36" s="91">
        <v>28.7</v>
      </c>
      <c r="U36" s="91">
        <v>-1.7</v>
      </c>
      <c r="V36" s="70">
        <v>9.7</v>
      </c>
      <c r="W36" s="91">
        <v>14</v>
      </c>
      <c r="X36" s="90">
        <v>5</v>
      </c>
    </row>
    <row r="37" spans="1:24" ht="14.25" customHeight="1">
      <c r="A37" s="22" t="s">
        <v>23</v>
      </c>
      <c r="B37" s="67">
        <v>494</v>
      </c>
      <c r="C37" s="68">
        <v>2.7</v>
      </c>
      <c r="D37" s="118">
        <v>63.7</v>
      </c>
      <c r="E37" s="118">
        <v>2.7</v>
      </c>
      <c r="F37" s="118">
        <v>-0.3</v>
      </c>
      <c r="G37" s="67">
        <v>131</v>
      </c>
      <c r="H37" s="163">
        <v>129</v>
      </c>
      <c r="I37" s="70">
        <v>67.6</v>
      </c>
      <c r="J37" s="118">
        <v>67.2</v>
      </c>
      <c r="K37" s="70">
        <v>2.7</v>
      </c>
      <c r="L37" s="91">
        <v>0.1</v>
      </c>
      <c r="M37" s="69">
        <v>-71</v>
      </c>
      <c r="N37" s="93">
        <v>-271</v>
      </c>
      <c r="O37" s="164">
        <v>-1.1</v>
      </c>
      <c r="P37" s="91">
        <v>-4.2</v>
      </c>
      <c r="Q37" s="70">
        <v>6.8</v>
      </c>
      <c r="R37" s="91">
        <v>1.6</v>
      </c>
      <c r="S37" s="70">
        <v>30</v>
      </c>
      <c r="T37" s="91">
        <v>26.4</v>
      </c>
      <c r="U37" s="91">
        <v>-1.7</v>
      </c>
      <c r="V37" s="70">
        <v>11.8</v>
      </c>
      <c r="W37" s="91">
        <v>16.3</v>
      </c>
      <c r="X37" s="90">
        <v>4.9</v>
      </c>
    </row>
    <row r="38" spans="1:24" ht="12.75" customHeight="1">
      <c r="A38" s="22" t="s">
        <v>24</v>
      </c>
      <c r="B38" s="67">
        <v>1345</v>
      </c>
      <c r="C38" s="68">
        <v>7.3</v>
      </c>
      <c r="D38" s="118">
        <v>128</v>
      </c>
      <c r="E38" s="118">
        <v>5.5</v>
      </c>
      <c r="F38" s="91">
        <v>0.1</v>
      </c>
      <c r="G38" s="67">
        <v>94</v>
      </c>
      <c r="H38" s="163">
        <v>95</v>
      </c>
      <c r="I38" s="70">
        <v>50</v>
      </c>
      <c r="J38" s="118">
        <v>47.8</v>
      </c>
      <c r="K38" s="70">
        <v>4.6</v>
      </c>
      <c r="L38" s="91">
        <v>2.2</v>
      </c>
      <c r="M38" s="69">
        <v>3</v>
      </c>
      <c r="N38" s="93">
        <v>-145</v>
      </c>
      <c r="O38" s="70">
        <v>0</v>
      </c>
      <c r="P38" s="91">
        <v>-1.1</v>
      </c>
      <c r="Q38" s="70">
        <v>3.1</v>
      </c>
      <c r="R38" s="91">
        <v>2.7</v>
      </c>
      <c r="S38" s="70">
        <v>33.7</v>
      </c>
      <c r="T38" s="91">
        <v>29.2</v>
      </c>
      <c r="U38" s="91">
        <v>-0.9</v>
      </c>
      <c r="V38" s="70">
        <v>10.7</v>
      </c>
      <c r="W38" s="91">
        <v>14.3</v>
      </c>
      <c r="X38" s="90">
        <v>4</v>
      </c>
    </row>
    <row r="39" spans="1:24" ht="14.25" customHeight="1">
      <c r="A39" s="22" t="s">
        <v>25</v>
      </c>
      <c r="B39" s="67">
        <v>731</v>
      </c>
      <c r="C39" s="68">
        <v>4</v>
      </c>
      <c r="D39" s="118">
        <v>41.6</v>
      </c>
      <c r="E39" s="118">
        <v>1.8</v>
      </c>
      <c r="F39" s="118">
        <v>-0.9</v>
      </c>
      <c r="G39" s="67">
        <v>59</v>
      </c>
      <c r="H39" s="163">
        <v>57</v>
      </c>
      <c r="I39" s="70">
        <v>37.6</v>
      </c>
      <c r="J39" s="118">
        <v>36.9</v>
      </c>
      <c r="K39" s="70">
        <v>3.1</v>
      </c>
      <c r="L39" s="91">
        <v>-1.1</v>
      </c>
      <c r="M39" s="69">
        <v>-259</v>
      </c>
      <c r="N39" s="93">
        <v>-302</v>
      </c>
      <c r="O39" s="164">
        <v>-6</v>
      </c>
      <c r="P39" s="91">
        <v>-7.2</v>
      </c>
      <c r="Q39" s="70">
        <v>7.8</v>
      </c>
      <c r="R39" s="91">
        <v>2.8</v>
      </c>
      <c r="S39" s="70">
        <v>33.2</v>
      </c>
      <c r="T39" s="91">
        <v>28.1</v>
      </c>
      <c r="U39" s="91">
        <v>-2.6</v>
      </c>
      <c r="V39" s="70">
        <v>9.5</v>
      </c>
      <c r="W39" s="91">
        <v>14.1</v>
      </c>
      <c r="X39" s="90">
        <v>4.3</v>
      </c>
    </row>
    <row r="40" spans="1:24" ht="12.75" customHeight="1">
      <c r="A40" s="22" t="s">
        <v>26</v>
      </c>
      <c r="B40" s="67">
        <v>697</v>
      </c>
      <c r="C40" s="68">
        <v>3.8</v>
      </c>
      <c r="D40" s="118">
        <v>115.9</v>
      </c>
      <c r="E40" s="118">
        <v>5</v>
      </c>
      <c r="F40" s="118">
        <v>0</v>
      </c>
      <c r="G40" s="67">
        <v>166</v>
      </c>
      <c r="H40" s="163">
        <v>166</v>
      </c>
      <c r="I40" s="70">
        <v>65.8</v>
      </c>
      <c r="J40" s="118">
        <v>64.6</v>
      </c>
      <c r="K40" s="70">
        <v>3.6</v>
      </c>
      <c r="L40" s="91">
        <v>0.4</v>
      </c>
      <c r="M40" s="69">
        <v>-209</v>
      </c>
      <c r="N40" s="93">
        <v>-156</v>
      </c>
      <c r="O40" s="70">
        <v>-1.8</v>
      </c>
      <c r="P40" s="91">
        <v>-1.3</v>
      </c>
      <c r="Q40" s="70">
        <v>3.5</v>
      </c>
      <c r="R40" s="91">
        <v>5.9</v>
      </c>
      <c r="S40" s="70">
        <v>31.9</v>
      </c>
      <c r="T40" s="91">
        <v>28</v>
      </c>
      <c r="U40" s="91">
        <v>-1</v>
      </c>
      <c r="V40" s="70">
        <v>11.2</v>
      </c>
      <c r="W40" s="91">
        <v>15.4</v>
      </c>
      <c r="X40" s="90">
        <v>3.3</v>
      </c>
    </row>
    <row r="41" spans="1:24" ht="15" customHeight="1">
      <c r="A41" s="9" t="s">
        <v>34</v>
      </c>
      <c r="B41" s="158">
        <v>414</v>
      </c>
      <c r="C41" s="159">
        <v>2.3</v>
      </c>
      <c r="D41" s="120">
        <v>749</v>
      </c>
      <c r="E41" s="120">
        <v>32.1</v>
      </c>
      <c r="F41" s="120">
        <v>0.3</v>
      </c>
      <c r="G41" s="158">
        <v>1807</v>
      </c>
      <c r="H41" s="160">
        <v>1807</v>
      </c>
      <c r="I41" s="161">
        <v>100</v>
      </c>
      <c r="J41" s="120">
        <v>100</v>
      </c>
      <c r="K41" s="165">
        <v>0.5</v>
      </c>
      <c r="L41" s="85">
        <v>-0.4</v>
      </c>
      <c r="M41" s="162">
        <v>-883</v>
      </c>
      <c r="N41" s="88">
        <v>2013</v>
      </c>
      <c r="O41" s="164">
        <v>-1.2</v>
      </c>
      <c r="P41" s="85">
        <v>2.7</v>
      </c>
      <c r="Q41" s="161">
        <v>5.3</v>
      </c>
      <c r="R41" s="85">
        <v>4.6</v>
      </c>
      <c r="S41" s="161">
        <v>25.1</v>
      </c>
      <c r="T41" s="85">
        <v>22.8</v>
      </c>
      <c r="U41" s="85">
        <v>0.4</v>
      </c>
      <c r="V41" s="161">
        <v>15.8</v>
      </c>
      <c r="W41" s="85">
        <v>20.9</v>
      </c>
      <c r="X41" s="86">
        <v>2.8</v>
      </c>
    </row>
    <row r="42" spans="1:24" ht="12.75" customHeight="1">
      <c r="A42" s="57" t="s">
        <v>7</v>
      </c>
      <c r="B42" s="67"/>
      <c r="C42" s="68"/>
      <c r="D42" s="68"/>
      <c r="E42" s="68"/>
      <c r="F42" s="68"/>
      <c r="G42" s="67"/>
      <c r="H42" s="69"/>
      <c r="I42" s="70"/>
      <c r="J42" s="70"/>
      <c r="K42" s="70"/>
      <c r="L42" s="70"/>
      <c r="M42" s="69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1"/>
    </row>
    <row r="43" spans="1:24" ht="12.75" customHeight="1">
      <c r="A43" s="23" t="s">
        <v>2</v>
      </c>
      <c r="B43" s="67"/>
      <c r="C43" s="68"/>
      <c r="D43" s="68"/>
      <c r="E43" s="68"/>
      <c r="F43" s="68"/>
      <c r="G43" s="67"/>
      <c r="H43" s="69"/>
      <c r="I43" s="70"/>
      <c r="J43" s="70"/>
      <c r="K43" s="70"/>
      <c r="L43" s="70"/>
      <c r="M43" s="69"/>
      <c r="N43" s="69"/>
      <c r="O43" s="70"/>
      <c r="P43" s="70"/>
      <c r="Q43" s="70"/>
      <c r="R43" s="70"/>
      <c r="S43" s="70"/>
      <c r="T43" s="70"/>
      <c r="U43" s="70"/>
      <c r="V43" s="70"/>
      <c r="W43" s="70"/>
      <c r="X43" s="71"/>
    </row>
    <row r="44" spans="1:24" ht="12.75" customHeight="1">
      <c r="A44" s="58" t="s">
        <v>3</v>
      </c>
      <c r="B44" s="67"/>
      <c r="C44" s="68"/>
      <c r="D44" s="68"/>
      <c r="E44" s="68"/>
      <c r="F44" s="68"/>
      <c r="G44" s="67"/>
      <c r="H44" s="69"/>
      <c r="I44" s="70"/>
      <c r="J44" s="70"/>
      <c r="K44" s="70"/>
      <c r="L44" s="70"/>
      <c r="M44" s="69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1"/>
    </row>
    <row r="45" spans="1:24" ht="12.75" customHeight="1">
      <c r="A45" s="22" t="s">
        <v>28</v>
      </c>
      <c r="B45" s="67">
        <v>262</v>
      </c>
      <c r="C45" s="68">
        <v>1.4</v>
      </c>
      <c r="D45" s="118">
        <v>466.6</v>
      </c>
      <c r="E45" s="118">
        <v>20</v>
      </c>
      <c r="F45" s="91">
        <v>0.5</v>
      </c>
      <c r="G45" s="67">
        <v>1758</v>
      </c>
      <c r="H45" s="163">
        <v>1781</v>
      </c>
      <c r="I45" s="70">
        <v>100</v>
      </c>
      <c r="J45" s="118">
        <v>100</v>
      </c>
      <c r="K45" s="68">
        <v>1.1</v>
      </c>
      <c r="L45" s="91">
        <v>0.5</v>
      </c>
      <c r="M45" s="69">
        <v>-112</v>
      </c>
      <c r="N45" s="93">
        <v>1968</v>
      </c>
      <c r="O45" s="70">
        <v>-0.2</v>
      </c>
      <c r="P45" s="91">
        <v>4.2</v>
      </c>
      <c r="Q45" s="70">
        <v>5</v>
      </c>
      <c r="R45" s="91">
        <v>4.6</v>
      </c>
      <c r="S45" s="70">
        <v>25.6</v>
      </c>
      <c r="T45" s="91">
        <v>23.3</v>
      </c>
      <c r="U45" s="91">
        <v>1.1</v>
      </c>
      <c r="V45" s="70">
        <v>15.3</v>
      </c>
      <c r="W45" s="91">
        <v>20.1</v>
      </c>
      <c r="X45" s="90">
        <v>2.6</v>
      </c>
    </row>
    <row r="46" spans="1:24" ht="12.75" customHeight="1">
      <c r="A46" s="22" t="s">
        <v>29</v>
      </c>
      <c r="B46" s="67">
        <v>135</v>
      </c>
      <c r="C46" s="68">
        <v>0.7</v>
      </c>
      <c r="D46" s="118">
        <v>246.3</v>
      </c>
      <c r="E46" s="118">
        <v>10.6</v>
      </c>
      <c r="F46" s="118">
        <v>0</v>
      </c>
      <c r="G46" s="67">
        <v>1846</v>
      </c>
      <c r="H46" s="163">
        <v>1823</v>
      </c>
      <c r="I46" s="70">
        <v>100</v>
      </c>
      <c r="J46" s="118">
        <v>100</v>
      </c>
      <c r="K46" s="70">
        <v>0.3</v>
      </c>
      <c r="L46" s="91">
        <v>-1.3</v>
      </c>
      <c r="M46" s="69">
        <v>-622</v>
      </c>
      <c r="N46" s="93">
        <v>156</v>
      </c>
      <c r="O46" s="70">
        <v>-2.5</v>
      </c>
      <c r="P46" s="91">
        <v>0.6</v>
      </c>
      <c r="Q46" s="70">
        <v>5.9</v>
      </c>
      <c r="R46" s="91">
        <v>4.5</v>
      </c>
      <c r="S46" s="70">
        <v>24.8</v>
      </c>
      <c r="T46" s="91">
        <v>22.5</v>
      </c>
      <c r="U46" s="91">
        <v>-0.5</v>
      </c>
      <c r="V46" s="70">
        <v>15.8</v>
      </c>
      <c r="W46" s="91">
        <v>21.5</v>
      </c>
      <c r="X46" s="90">
        <v>3.2</v>
      </c>
    </row>
    <row r="47" spans="1:24" ht="12.75" customHeight="1">
      <c r="A47" s="22" t="s">
        <v>30</v>
      </c>
      <c r="B47" s="67">
        <v>17</v>
      </c>
      <c r="C47" s="68">
        <v>0.1</v>
      </c>
      <c r="D47" s="118">
        <v>36</v>
      </c>
      <c r="E47" s="118">
        <v>1.5</v>
      </c>
      <c r="F47" s="118">
        <v>-1.3</v>
      </c>
      <c r="G47" s="67">
        <v>2249</v>
      </c>
      <c r="H47" s="163">
        <v>2086</v>
      </c>
      <c r="I47" s="70">
        <v>100</v>
      </c>
      <c r="J47" s="118">
        <v>100</v>
      </c>
      <c r="K47" s="70">
        <v>-4.4</v>
      </c>
      <c r="L47" s="91">
        <v>-5.8</v>
      </c>
      <c r="M47" s="69">
        <v>-149</v>
      </c>
      <c r="N47" s="93">
        <v>-111</v>
      </c>
      <c r="O47" s="70">
        <v>-3.8</v>
      </c>
      <c r="P47" s="91">
        <v>-3.1</v>
      </c>
      <c r="Q47" s="70">
        <v>6.3</v>
      </c>
      <c r="R47" s="91">
        <v>4</v>
      </c>
      <c r="S47" s="70">
        <v>21.6</v>
      </c>
      <c r="T47" s="91">
        <v>17.8</v>
      </c>
      <c r="U47" s="91">
        <v>-3.6</v>
      </c>
      <c r="V47" s="70">
        <v>20.5</v>
      </c>
      <c r="W47" s="91">
        <v>26.9</v>
      </c>
      <c r="X47" s="90">
        <v>2.1</v>
      </c>
    </row>
    <row r="48" spans="1:24" ht="15" customHeight="1">
      <c r="A48" s="176" t="s">
        <v>134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</row>
    <row r="49" spans="1:24" ht="15" customHeight="1">
      <c r="A49" s="167" t="s">
        <v>133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</row>
    <row r="50" spans="1:10" ht="12.75">
      <c r="A50" s="44"/>
      <c r="B50" s="45"/>
      <c r="C50" s="45"/>
      <c r="D50" s="45"/>
      <c r="E50" s="45"/>
      <c r="F50" s="45"/>
      <c r="G50" s="45"/>
      <c r="H50" s="45"/>
      <c r="I50" s="45"/>
      <c r="J50" s="45"/>
    </row>
  </sheetData>
  <mergeCells count="27">
    <mergeCell ref="A2:X2"/>
    <mergeCell ref="A3:X3"/>
    <mergeCell ref="Q4:R6"/>
    <mergeCell ref="C5:C6"/>
    <mergeCell ref="B4:C4"/>
    <mergeCell ref="W7:X7"/>
    <mergeCell ref="B5:B6"/>
    <mergeCell ref="T7:U7"/>
    <mergeCell ref="B7:F7"/>
    <mergeCell ref="I5:J6"/>
    <mergeCell ref="S5:U5"/>
    <mergeCell ref="A49:X49"/>
    <mergeCell ref="S4:X4"/>
    <mergeCell ref="E5:E6"/>
    <mergeCell ref="O5:P6"/>
    <mergeCell ref="M4:P4"/>
    <mergeCell ref="F5:F6"/>
    <mergeCell ref="S6:T6"/>
    <mergeCell ref="M5:N6"/>
    <mergeCell ref="G5:H6"/>
    <mergeCell ref="A48:X48"/>
    <mergeCell ref="A4:A7"/>
    <mergeCell ref="D4:J4"/>
    <mergeCell ref="K4:L6"/>
    <mergeCell ref="D5:D6"/>
    <mergeCell ref="V6:W6"/>
    <mergeCell ref="V5:X5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V48"/>
  <sheetViews>
    <sheetView zoomScaleSheetLayoutView="85" workbookViewId="0" topLeftCell="A1"/>
  </sheetViews>
  <sheetFormatPr defaultColWidth="9.140625" defaultRowHeight="12.75"/>
  <cols>
    <col min="1" max="1" width="26.00390625" style="12" customWidth="1"/>
    <col min="2" max="2" width="13.7109375" style="11" customWidth="1"/>
    <col min="3" max="3" width="13.8515625" style="11" customWidth="1"/>
    <col min="4" max="4" width="12.57421875" style="11" customWidth="1"/>
    <col min="5" max="5" width="12.8515625" style="11" customWidth="1"/>
    <col min="6" max="6" width="13.421875" style="11" customWidth="1"/>
    <col min="7" max="7" width="12.140625" style="11" customWidth="1"/>
    <col min="8" max="8" width="12.7109375" style="11" customWidth="1"/>
    <col min="9" max="9" width="14.7109375" style="11" customWidth="1"/>
    <col min="10" max="10" width="12.140625" style="11" customWidth="1"/>
    <col min="11" max="11" width="11.28125" style="11" customWidth="1"/>
    <col min="12" max="12" width="12.28125" style="11" customWidth="1"/>
    <col min="13" max="13" width="12.57421875" style="11" customWidth="1"/>
    <col min="14" max="14" width="14.57421875" style="11" customWidth="1"/>
    <col min="15" max="16" width="15.57421875" style="11" customWidth="1"/>
    <col min="17" max="19" width="15.00390625" style="11" customWidth="1"/>
    <col min="20" max="21" width="14.28125" style="11" customWidth="1"/>
    <col min="22" max="22" width="9.140625" style="12" customWidth="1"/>
    <col min="23" max="16384" width="9.140625" style="11" customWidth="1"/>
  </cols>
  <sheetData>
    <row r="1" ht="35.1" customHeight="1"/>
    <row r="2" spans="1:21" ht="12.75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2.75">
      <c r="A3" s="187" t="s">
        <v>45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67.5" customHeight="1">
      <c r="A4" s="199" t="s">
        <v>44</v>
      </c>
      <c r="B4" s="190" t="s">
        <v>62</v>
      </c>
      <c r="C4" s="190"/>
      <c r="D4" s="190" t="s">
        <v>63</v>
      </c>
      <c r="E4" s="190"/>
      <c r="F4" s="201" t="s">
        <v>64</v>
      </c>
      <c r="G4" s="201"/>
      <c r="H4" s="201"/>
      <c r="I4" s="201"/>
      <c r="J4" s="201" t="s">
        <v>137</v>
      </c>
      <c r="K4" s="201"/>
      <c r="L4" s="201"/>
      <c r="M4" s="201"/>
      <c r="N4" s="190" t="s">
        <v>70</v>
      </c>
      <c r="O4" s="197"/>
      <c r="P4" s="190" t="s">
        <v>138</v>
      </c>
      <c r="Q4" s="190"/>
      <c r="R4" s="190" t="s">
        <v>139</v>
      </c>
      <c r="S4" s="190"/>
      <c r="T4" s="190"/>
      <c r="U4" s="192"/>
    </row>
    <row r="5" spans="1:21" ht="44.25" customHeight="1">
      <c r="A5" s="200"/>
      <c r="B5" s="191"/>
      <c r="C5" s="191"/>
      <c r="D5" s="191"/>
      <c r="E5" s="191"/>
      <c r="F5" s="193" t="s">
        <v>65</v>
      </c>
      <c r="G5" s="193"/>
      <c r="H5" s="26" t="s">
        <v>66</v>
      </c>
      <c r="I5" s="26" t="s">
        <v>67</v>
      </c>
      <c r="J5" s="193" t="s">
        <v>68</v>
      </c>
      <c r="K5" s="193"/>
      <c r="L5" s="194" t="s">
        <v>69</v>
      </c>
      <c r="M5" s="194"/>
      <c r="N5" s="198"/>
      <c r="O5" s="198"/>
      <c r="P5" s="191"/>
      <c r="Q5" s="191"/>
      <c r="R5" s="193" t="s">
        <v>71</v>
      </c>
      <c r="S5" s="195"/>
      <c r="T5" s="193" t="s">
        <v>72</v>
      </c>
      <c r="U5" s="196"/>
    </row>
    <row r="6" spans="1:21" ht="18" customHeight="1">
      <c r="A6" s="200"/>
      <c r="B6" s="53">
        <v>2010</v>
      </c>
      <c r="C6" s="53">
        <v>2018</v>
      </c>
      <c r="D6" s="53">
        <v>2010</v>
      </c>
      <c r="E6" s="53">
        <v>2018</v>
      </c>
      <c r="F6" s="53">
        <v>2010</v>
      </c>
      <c r="G6" s="197">
        <v>2018</v>
      </c>
      <c r="H6" s="197"/>
      <c r="I6" s="197"/>
      <c r="J6" s="65">
        <v>2010</v>
      </c>
      <c r="K6" s="53">
        <v>2018</v>
      </c>
      <c r="L6" s="65">
        <v>2010</v>
      </c>
      <c r="M6" s="53">
        <v>2018</v>
      </c>
      <c r="N6" s="65">
        <v>2010</v>
      </c>
      <c r="O6" s="53">
        <v>2018</v>
      </c>
      <c r="P6" s="65">
        <v>2010</v>
      </c>
      <c r="Q6" s="53">
        <v>2018</v>
      </c>
      <c r="R6" s="65">
        <v>2010</v>
      </c>
      <c r="S6" s="53">
        <v>2018</v>
      </c>
      <c r="T6" s="65">
        <v>2010</v>
      </c>
      <c r="U6" s="102">
        <v>2018</v>
      </c>
    </row>
    <row r="7" spans="1:22" s="3" customFormat="1" ht="15.75" customHeight="1">
      <c r="A7" s="54" t="s">
        <v>4</v>
      </c>
      <c r="B7" s="72">
        <v>12.3976</v>
      </c>
      <c r="C7" s="73">
        <v>12.3</v>
      </c>
      <c r="D7" s="72">
        <v>99.54194</v>
      </c>
      <c r="E7" s="74">
        <v>99.9</v>
      </c>
      <c r="F7" s="72">
        <v>79.3</v>
      </c>
      <c r="G7" s="75">
        <v>82.751</v>
      </c>
      <c r="H7" s="72">
        <v>94.4</v>
      </c>
      <c r="I7" s="72">
        <v>62.4</v>
      </c>
      <c r="J7" s="72">
        <v>3.357</v>
      </c>
      <c r="K7" s="72">
        <v>1020</v>
      </c>
      <c r="L7" s="72">
        <v>6523.9</v>
      </c>
      <c r="M7" s="76">
        <v>6712.7</v>
      </c>
      <c r="N7" s="77">
        <v>2628</v>
      </c>
      <c r="O7" s="78">
        <v>2580</v>
      </c>
      <c r="P7" s="72">
        <v>99.5467</v>
      </c>
      <c r="Q7" s="72">
        <v>115.1</v>
      </c>
      <c r="R7" s="72">
        <v>367.20817545552745</v>
      </c>
      <c r="S7" s="72">
        <v>259.9693253505537</v>
      </c>
      <c r="T7" s="79">
        <v>106.47841743375284</v>
      </c>
      <c r="U7" s="80">
        <v>59.2</v>
      </c>
      <c r="V7" s="2"/>
    </row>
    <row r="8" spans="1:21" ht="12.75">
      <c r="A8" s="59" t="s">
        <v>5</v>
      </c>
      <c r="B8" s="30"/>
      <c r="C8" s="81"/>
      <c r="D8" s="30"/>
      <c r="E8" s="30"/>
      <c r="F8" s="30"/>
      <c r="G8" s="30"/>
      <c r="H8" s="30"/>
      <c r="I8" s="30"/>
      <c r="J8" s="30"/>
      <c r="K8" s="30"/>
      <c r="L8" s="30"/>
      <c r="M8" s="30"/>
      <c r="N8" s="82"/>
      <c r="O8" s="82"/>
      <c r="P8" s="30"/>
      <c r="Q8" s="30"/>
      <c r="R8" s="30"/>
      <c r="S8" s="30"/>
      <c r="T8" s="83"/>
      <c r="U8" s="84"/>
    </row>
    <row r="9" spans="1:22" s="3" customFormat="1" ht="12.75">
      <c r="A9" s="5" t="s">
        <v>32</v>
      </c>
      <c r="B9" s="85" t="s">
        <v>130</v>
      </c>
      <c r="C9" s="86">
        <v>3.2</v>
      </c>
      <c r="D9" s="30">
        <v>99.9</v>
      </c>
      <c r="E9" s="29">
        <v>99.9</v>
      </c>
      <c r="F9" s="30">
        <v>73.8</v>
      </c>
      <c r="G9" s="84">
        <v>80.8646</v>
      </c>
      <c r="H9" s="30">
        <v>97.2</v>
      </c>
      <c r="I9" s="30">
        <v>67.1</v>
      </c>
      <c r="J9" s="87">
        <v>0.1</v>
      </c>
      <c r="K9" s="30">
        <v>57</v>
      </c>
      <c r="L9" s="30">
        <v>109.292</v>
      </c>
      <c r="M9" s="30">
        <f>M12+M13+M14</f>
        <v>98.2</v>
      </c>
      <c r="N9" s="82">
        <v>7191</v>
      </c>
      <c r="O9" s="88">
        <v>7111</v>
      </c>
      <c r="P9" s="30">
        <v>51.3</v>
      </c>
      <c r="Q9" s="30">
        <v>11</v>
      </c>
      <c r="R9" s="30">
        <v>329.6505491753426</v>
      </c>
      <c r="S9" s="30">
        <v>202.97285481499145</v>
      </c>
      <c r="T9" s="87">
        <v>39.05540052234267</v>
      </c>
      <c r="U9" s="84">
        <v>36.9</v>
      </c>
      <c r="V9" s="2"/>
    </row>
    <row r="10" spans="1:21" ht="12.75">
      <c r="A10" s="56" t="s">
        <v>7</v>
      </c>
      <c r="B10" s="30"/>
      <c r="C10" s="81"/>
      <c r="D10" s="30"/>
      <c r="E10" s="30"/>
      <c r="F10" s="30"/>
      <c r="G10" s="84"/>
      <c r="H10" s="30"/>
      <c r="I10" s="30"/>
      <c r="J10" s="87"/>
      <c r="K10" s="30"/>
      <c r="L10" s="30"/>
      <c r="M10" s="30"/>
      <c r="N10" s="82"/>
      <c r="O10" s="89"/>
      <c r="P10" s="30"/>
      <c r="Q10" s="30"/>
      <c r="R10" s="30"/>
      <c r="S10" s="30"/>
      <c r="T10" s="83"/>
      <c r="U10" s="84"/>
    </row>
    <row r="11" spans="1:21" ht="12.75">
      <c r="A11" s="13" t="s">
        <v>46</v>
      </c>
      <c r="B11" s="30"/>
      <c r="C11" s="81"/>
      <c r="D11" s="30"/>
      <c r="E11" s="30"/>
      <c r="F11" s="30"/>
      <c r="G11" s="84"/>
      <c r="H11" s="30"/>
      <c r="I11" s="30"/>
      <c r="J11" s="87"/>
      <c r="K11" s="30"/>
      <c r="L11" s="30"/>
      <c r="M11" s="30"/>
      <c r="N11" s="82"/>
      <c r="O11" s="89"/>
      <c r="P11" s="30"/>
      <c r="Q11" s="30"/>
      <c r="R11" s="30"/>
      <c r="S11" s="30"/>
      <c r="T11" s="83"/>
      <c r="U11" s="84"/>
    </row>
    <row r="12" spans="1:21" ht="12.75">
      <c r="A12" s="14" t="s">
        <v>15</v>
      </c>
      <c r="B12" s="31">
        <v>3.6051</v>
      </c>
      <c r="C12" s="90">
        <v>4</v>
      </c>
      <c r="D12" s="31">
        <v>99.68728</v>
      </c>
      <c r="E12" s="91">
        <v>99.76</v>
      </c>
      <c r="F12" s="31">
        <v>83.7</v>
      </c>
      <c r="G12" s="90">
        <v>84.1601</v>
      </c>
      <c r="H12" s="31">
        <v>98.5</v>
      </c>
      <c r="I12" s="31">
        <v>65.6</v>
      </c>
      <c r="J12" s="31">
        <v>0.02</v>
      </c>
      <c r="K12" s="31">
        <v>20</v>
      </c>
      <c r="L12" s="31">
        <v>41.949</v>
      </c>
      <c r="M12" s="31">
        <v>31.6</v>
      </c>
      <c r="N12" s="92">
        <v>8389.901823281907</v>
      </c>
      <c r="O12" s="93">
        <v>8219</v>
      </c>
      <c r="P12" s="31">
        <v>17.81525</v>
      </c>
      <c r="Q12" s="31">
        <v>17</v>
      </c>
      <c r="R12" s="94">
        <v>283.2827447614662</v>
      </c>
      <c r="S12" s="91">
        <v>161.77999200418242</v>
      </c>
      <c r="T12" s="83">
        <v>40.14255510665467</v>
      </c>
      <c r="U12" s="95">
        <v>29.2</v>
      </c>
    </row>
    <row r="13" spans="1:21" ht="12.75">
      <c r="A13" s="19" t="s">
        <v>16</v>
      </c>
      <c r="B13" s="31">
        <v>2.5622</v>
      </c>
      <c r="C13" s="90">
        <v>2.7</v>
      </c>
      <c r="D13" s="31">
        <v>100</v>
      </c>
      <c r="E13" s="91">
        <v>100</v>
      </c>
      <c r="F13" s="31">
        <v>72.5</v>
      </c>
      <c r="G13" s="90">
        <v>86.7571</v>
      </c>
      <c r="H13" s="31">
        <v>97.6</v>
      </c>
      <c r="I13" s="31">
        <v>78.2</v>
      </c>
      <c r="J13" s="31">
        <v>0.057</v>
      </c>
      <c r="K13" s="31">
        <v>12</v>
      </c>
      <c r="L13" s="31">
        <v>24.943</v>
      </c>
      <c r="M13" s="31">
        <v>21.1</v>
      </c>
      <c r="N13" s="92">
        <v>2891.1464382920444</v>
      </c>
      <c r="O13" s="93">
        <v>2958</v>
      </c>
      <c r="P13" s="31">
        <v>116.31746</v>
      </c>
      <c r="Q13" s="31">
        <v>6.1</v>
      </c>
      <c r="R13" s="94">
        <v>403.7740755508555</v>
      </c>
      <c r="S13" s="91">
        <v>227.50753947135001</v>
      </c>
      <c r="T13" s="83">
        <v>21.675363625331553</v>
      </c>
      <c r="U13" s="95">
        <v>30.7</v>
      </c>
    </row>
    <row r="14" spans="1:21" ht="12.75">
      <c r="A14" s="19" t="s">
        <v>21</v>
      </c>
      <c r="B14" s="31">
        <v>2.6823</v>
      </c>
      <c r="C14" s="90">
        <v>2.9</v>
      </c>
      <c r="D14" s="31">
        <v>100</v>
      </c>
      <c r="E14" s="91">
        <v>100</v>
      </c>
      <c r="F14" s="31">
        <v>61.5</v>
      </c>
      <c r="G14" s="90">
        <v>71.8523</v>
      </c>
      <c r="H14" s="31">
        <v>93.6</v>
      </c>
      <c r="I14" s="31">
        <v>61.2</v>
      </c>
      <c r="J14" s="31">
        <v>0.031</v>
      </c>
      <c r="K14" s="31">
        <v>25</v>
      </c>
      <c r="L14" s="31">
        <v>42.4</v>
      </c>
      <c r="M14" s="31">
        <v>45.5</v>
      </c>
      <c r="N14" s="92">
        <v>9086.881775428727</v>
      </c>
      <c r="O14" s="93">
        <v>8849</v>
      </c>
      <c r="P14" s="31">
        <v>2.48714</v>
      </c>
      <c r="Q14" s="31">
        <v>10.5</v>
      </c>
      <c r="R14" s="94">
        <v>331.84433741102254</v>
      </c>
      <c r="S14" s="31">
        <v>239.3089565409221</v>
      </c>
      <c r="T14" s="83">
        <v>51.823593765539975</v>
      </c>
      <c r="U14" s="95">
        <v>52.1</v>
      </c>
    </row>
    <row r="15" spans="1:22" s="3" customFormat="1" ht="12.75">
      <c r="A15" s="5" t="s">
        <v>6</v>
      </c>
      <c r="B15" s="85" t="s">
        <v>130</v>
      </c>
      <c r="C15" s="86">
        <v>8.4</v>
      </c>
      <c r="D15" s="30">
        <v>99.2</v>
      </c>
      <c r="E15" s="85">
        <v>100</v>
      </c>
      <c r="F15" s="30">
        <v>65.2</v>
      </c>
      <c r="G15" s="96">
        <v>72.6802</v>
      </c>
      <c r="H15" s="30">
        <v>94</v>
      </c>
      <c r="I15" s="30">
        <v>60.4</v>
      </c>
      <c r="J15" s="87">
        <v>0.3</v>
      </c>
      <c r="K15" s="30">
        <v>47</v>
      </c>
      <c r="L15" s="30">
        <v>131.265</v>
      </c>
      <c r="M15" s="30">
        <f>M18+M19+M20+M21+M22</f>
        <v>118.5</v>
      </c>
      <c r="N15" s="82">
        <v>3678.963997874829</v>
      </c>
      <c r="O15" s="88">
        <v>3375</v>
      </c>
      <c r="P15" s="30">
        <v>23</v>
      </c>
      <c r="Q15" s="30">
        <v>145.9</v>
      </c>
      <c r="R15" s="30">
        <v>424.0072991741495</v>
      </c>
      <c r="S15" s="30">
        <v>223.22390113148467</v>
      </c>
      <c r="T15" s="87">
        <v>43.44303997086338</v>
      </c>
      <c r="U15" s="84">
        <v>36.4</v>
      </c>
      <c r="V15" s="2"/>
    </row>
    <row r="16" spans="1:21" ht="12.75">
      <c r="A16" s="56" t="s">
        <v>7</v>
      </c>
      <c r="B16" s="31"/>
      <c r="C16" s="8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92"/>
      <c r="O16" s="92"/>
      <c r="P16" s="31"/>
      <c r="Q16" s="31"/>
      <c r="R16" s="31"/>
      <c r="S16" s="31"/>
      <c r="T16" s="83"/>
      <c r="U16" s="95"/>
    </row>
    <row r="17" spans="1:21" ht="12.75">
      <c r="A17" s="13" t="s">
        <v>46</v>
      </c>
      <c r="B17" s="30"/>
      <c r="C17" s="8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82"/>
      <c r="O17" s="82"/>
      <c r="P17" s="30"/>
      <c r="Q17" s="30"/>
      <c r="R17" s="30"/>
      <c r="S17" s="30"/>
      <c r="T17" s="83"/>
      <c r="U17" s="84"/>
    </row>
    <row r="18" spans="1:21" ht="12.75">
      <c r="A18" s="20" t="s">
        <v>8</v>
      </c>
      <c r="B18" s="31">
        <v>6.2246</v>
      </c>
      <c r="C18" s="90">
        <v>8.1</v>
      </c>
      <c r="D18" s="31">
        <v>96.9697</v>
      </c>
      <c r="E18" s="91">
        <v>100</v>
      </c>
      <c r="F18" s="31">
        <v>73</v>
      </c>
      <c r="G18" s="43">
        <v>78.0368</v>
      </c>
      <c r="H18" s="31">
        <v>94.7</v>
      </c>
      <c r="I18" s="31">
        <v>72</v>
      </c>
      <c r="J18" s="31" t="s">
        <v>128</v>
      </c>
      <c r="K18" s="31" t="s">
        <v>128</v>
      </c>
      <c r="L18" s="31" t="s">
        <v>128</v>
      </c>
      <c r="M18" s="97">
        <v>2.7</v>
      </c>
      <c r="N18" s="92">
        <v>3948.3308612877668</v>
      </c>
      <c r="O18" s="93">
        <v>3525</v>
      </c>
      <c r="P18" s="31">
        <v>31.3602</v>
      </c>
      <c r="Q18" s="31">
        <v>6.5</v>
      </c>
      <c r="R18" s="31">
        <v>513.4699392486336</v>
      </c>
      <c r="S18" s="98">
        <v>415.7066756168297</v>
      </c>
      <c r="T18" s="31">
        <v>60.364305016559314</v>
      </c>
      <c r="U18" s="95">
        <v>6.5</v>
      </c>
    </row>
    <row r="19" spans="1:21" ht="12.75">
      <c r="A19" s="20" t="s">
        <v>9</v>
      </c>
      <c r="B19" s="31">
        <v>5.1353</v>
      </c>
      <c r="C19" s="90">
        <v>6.9</v>
      </c>
      <c r="D19" s="31">
        <v>100</v>
      </c>
      <c r="E19" s="91">
        <v>100</v>
      </c>
      <c r="F19" s="32">
        <v>43.9</v>
      </c>
      <c r="G19" s="43">
        <v>57.7914</v>
      </c>
      <c r="H19" s="31">
        <v>99.1</v>
      </c>
      <c r="I19" s="31">
        <v>50.3</v>
      </c>
      <c r="J19" s="31">
        <v>0.069</v>
      </c>
      <c r="K19" s="31">
        <v>11</v>
      </c>
      <c r="L19" s="31">
        <v>16.489</v>
      </c>
      <c r="M19" s="31">
        <v>12.2</v>
      </c>
      <c r="N19" s="92">
        <v>4615.531998560923</v>
      </c>
      <c r="O19" s="93">
        <v>4142</v>
      </c>
      <c r="P19" s="31">
        <v>10.61552</v>
      </c>
      <c r="Q19" s="31">
        <v>22.6</v>
      </c>
      <c r="R19" s="31">
        <v>252.42091347963958</v>
      </c>
      <c r="S19" s="98">
        <v>120.4649426507294</v>
      </c>
      <c r="T19" s="31">
        <v>24.845006316881552</v>
      </c>
      <c r="U19" s="95">
        <v>10.4</v>
      </c>
    </row>
    <row r="20" spans="1:21" ht="12.75" customHeight="1">
      <c r="A20" s="20" t="s">
        <v>10</v>
      </c>
      <c r="B20" s="31">
        <v>0.5442</v>
      </c>
      <c r="C20" s="90">
        <v>0.5</v>
      </c>
      <c r="D20" s="31">
        <v>100</v>
      </c>
      <c r="E20" s="91">
        <v>100</v>
      </c>
      <c r="F20" s="31">
        <v>57.9</v>
      </c>
      <c r="G20" s="43">
        <v>64.9611</v>
      </c>
      <c r="H20" s="31">
        <v>99.7</v>
      </c>
      <c r="I20" s="31">
        <v>49.1</v>
      </c>
      <c r="J20" s="31">
        <v>0.023</v>
      </c>
      <c r="K20" s="31">
        <v>5</v>
      </c>
      <c r="L20" s="31">
        <v>13.482</v>
      </c>
      <c r="M20" s="31">
        <v>7.7</v>
      </c>
      <c r="N20" s="92">
        <v>4610.6214070626875</v>
      </c>
      <c r="O20" s="93">
        <v>4712</v>
      </c>
      <c r="P20" s="31">
        <v>10.71429</v>
      </c>
      <c r="Q20" s="31">
        <v>823.1</v>
      </c>
      <c r="R20" s="31">
        <v>277.9441554886394</v>
      </c>
      <c r="S20" s="31">
        <v>78.526268673418</v>
      </c>
      <c r="T20" s="83">
        <v>27.820969066520668</v>
      </c>
      <c r="U20" s="95">
        <v>97.4</v>
      </c>
    </row>
    <row r="21" spans="1:21" ht="12.75">
      <c r="A21" s="20" t="s">
        <v>11</v>
      </c>
      <c r="B21" s="31">
        <v>20.7463</v>
      </c>
      <c r="C21" s="90">
        <v>22.4</v>
      </c>
      <c r="D21" s="31">
        <v>99.19543</v>
      </c>
      <c r="E21" s="91">
        <v>100</v>
      </c>
      <c r="F21" s="31">
        <v>78.5</v>
      </c>
      <c r="G21" s="43">
        <v>83.3248</v>
      </c>
      <c r="H21" s="31">
        <v>94</v>
      </c>
      <c r="I21" s="31">
        <v>78.4</v>
      </c>
      <c r="J21" s="31">
        <v>0.049</v>
      </c>
      <c r="K21" s="31">
        <v>15</v>
      </c>
      <c r="L21" s="31">
        <v>22.874</v>
      </c>
      <c r="M21" s="31">
        <v>8.7</v>
      </c>
      <c r="N21" s="92">
        <v>3318.3029568160864</v>
      </c>
      <c r="O21" s="93">
        <v>3030</v>
      </c>
      <c r="P21" s="31">
        <v>51.92308</v>
      </c>
      <c r="Q21" s="31">
        <v>81.2</v>
      </c>
      <c r="R21" s="31">
        <v>536.3103583292285</v>
      </c>
      <c r="S21" s="31">
        <v>315.54254251918906</v>
      </c>
      <c r="T21" s="83">
        <v>116.20628244477284</v>
      </c>
      <c r="U21" s="95">
        <v>14.4</v>
      </c>
    </row>
    <row r="22" spans="1:21" ht="12.75">
      <c r="A22" s="20" t="s">
        <v>12</v>
      </c>
      <c r="B22" s="31">
        <v>6.9164</v>
      </c>
      <c r="C22" s="90">
        <v>7.9</v>
      </c>
      <c r="D22" s="31">
        <v>99.74918</v>
      </c>
      <c r="E22" s="91">
        <v>99.98</v>
      </c>
      <c r="F22" s="31">
        <v>70.2</v>
      </c>
      <c r="G22" s="43">
        <v>76.27</v>
      </c>
      <c r="H22" s="31">
        <v>92.5</v>
      </c>
      <c r="I22" s="31">
        <v>54.1</v>
      </c>
      <c r="J22" s="31">
        <v>0.143</v>
      </c>
      <c r="K22" s="31">
        <v>16</v>
      </c>
      <c r="L22" s="31">
        <v>78.42</v>
      </c>
      <c r="M22" s="31">
        <v>87.2</v>
      </c>
      <c r="N22" s="92">
        <v>2955.6996055375494</v>
      </c>
      <c r="O22" s="93">
        <v>2725</v>
      </c>
      <c r="P22" s="31">
        <v>22.02335</v>
      </c>
      <c r="Q22" s="31">
        <v>13.7</v>
      </c>
      <c r="R22" s="31">
        <v>464.9425893821763</v>
      </c>
      <c r="S22" s="31">
        <v>171.95564777590454</v>
      </c>
      <c r="T22" s="83">
        <v>20.162307479711565</v>
      </c>
      <c r="U22" s="95">
        <v>67.5</v>
      </c>
    </row>
    <row r="23" spans="1:22" s="3" customFormat="1" ht="12.75">
      <c r="A23" s="10" t="s">
        <v>13</v>
      </c>
      <c r="B23" s="85" t="s">
        <v>130</v>
      </c>
      <c r="C23" s="86">
        <v>4.1</v>
      </c>
      <c r="D23" s="30">
        <v>98.8</v>
      </c>
      <c r="E23" s="85">
        <v>100</v>
      </c>
      <c r="F23" s="30">
        <v>80.7</v>
      </c>
      <c r="G23" s="96">
        <v>86.2982</v>
      </c>
      <c r="H23" s="30">
        <v>95.8</v>
      </c>
      <c r="I23" s="30">
        <v>75.8</v>
      </c>
      <c r="J23" s="30">
        <v>0.4</v>
      </c>
      <c r="K23" s="30">
        <v>324</v>
      </c>
      <c r="L23" s="30">
        <v>293.099</v>
      </c>
      <c r="M23" s="30">
        <f>M26+M27+M28+M31</f>
        <v>351.1</v>
      </c>
      <c r="N23" s="82">
        <v>3487</v>
      </c>
      <c r="O23" s="88">
        <v>3517</v>
      </c>
      <c r="P23" s="30">
        <v>43.5</v>
      </c>
      <c r="Q23" s="30">
        <v>34.1</v>
      </c>
      <c r="R23" s="30">
        <v>166.48325557652814</v>
      </c>
      <c r="S23" s="30">
        <v>124.5007483557045</v>
      </c>
      <c r="T23" s="87">
        <v>32.342972802925075</v>
      </c>
      <c r="U23" s="84">
        <v>49.6</v>
      </c>
      <c r="V23" s="2"/>
    </row>
    <row r="24" spans="1:21" ht="12.75">
      <c r="A24" s="60" t="s">
        <v>7</v>
      </c>
      <c r="B24" s="31"/>
      <c r="C24" s="8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92"/>
      <c r="O24" s="92"/>
      <c r="P24" s="31"/>
      <c r="Q24" s="31"/>
      <c r="R24" s="31"/>
      <c r="S24" s="31"/>
      <c r="T24" s="83"/>
      <c r="U24" s="95"/>
    </row>
    <row r="25" spans="1:21" ht="12.75">
      <c r="A25" s="13" t="s">
        <v>46</v>
      </c>
      <c r="B25" s="31"/>
      <c r="C25" s="9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92"/>
      <c r="O25" s="92"/>
      <c r="P25" s="31"/>
      <c r="Q25" s="31"/>
      <c r="R25" s="31"/>
      <c r="S25" s="31"/>
      <c r="T25" s="83"/>
      <c r="U25" s="95"/>
    </row>
    <row r="26" spans="1:21" ht="12.75">
      <c r="A26" s="19" t="s">
        <v>14</v>
      </c>
      <c r="B26" s="31">
        <v>2.0293</v>
      </c>
      <c r="C26" s="90">
        <v>1.8</v>
      </c>
      <c r="D26" s="31">
        <v>100</v>
      </c>
      <c r="E26" s="91">
        <v>100</v>
      </c>
      <c r="F26" s="31">
        <v>72.3</v>
      </c>
      <c r="G26" s="90">
        <v>79.6694</v>
      </c>
      <c r="H26" s="31">
        <v>99.5</v>
      </c>
      <c r="I26" s="31">
        <v>69.2</v>
      </c>
      <c r="J26" s="31">
        <v>0.042</v>
      </c>
      <c r="K26" s="31">
        <v>21</v>
      </c>
      <c r="L26" s="31">
        <v>25.77</v>
      </c>
      <c r="M26" s="31">
        <v>39.5</v>
      </c>
      <c r="N26" s="92">
        <v>5836.843787965981</v>
      </c>
      <c r="O26" s="93">
        <v>5758</v>
      </c>
      <c r="P26" s="31">
        <v>26.96168</v>
      </c>
      <c r="Q26" s="91">
        <v>15.1</v>
      </c>
      <c r="R26" s="31">
        <v>192.4803376174947</v>
      </c>
      <c r="S26" s="31">
        <v>125.81747563020973</v>
      </c>
      <c r="T26" s="83">
        <v>51.58002429822879</v>
      </c>
      <c r="U26" s="95">
        <v>25.4</v>
      </c>
    </row>
    <row r="27" spans="1:21" ht="12.75">
      <c r="A27" s="14" t="s">
        <v>17</v>
      </c>
      <c r="B27" s="31">
        <v>5.7354</v>
      </c>
      <c r="C27" s="90">
        <v>6.2</v>
      </c>
      <c r="D27" s="31">
        <v>100</v>
      </c>
      <c r="E27" s="91">
        <v>100</v>
      </c>
      <c r="F27" s="31">
        <v>70.8</v>
      </c>
      <c r="G27" s="90">
        <v>79.914</v>
      </c>
      <c r="H27" s="31">
        <v>95.4</v>
      </c>
      <c r="I27" s="31">
        <v>57.7</v>
      </c>
      <c r="J27" s="31">
        <v>0.041</v>
      </c>
      <c r="K27" s="31">
        <v>21</v>
      </c>
      <c r="L27" s="31">
        <v>63.385</v>
      </c>
      <c r="M27" s="31">
        <v>138.1</v>
      </c>
      <c r="N27" s="92">
        <v>2956.711657925364</v>
      </c>
      <c r="O27" s="93">
        <v>2950</v>
      </c>
      <c r="P27" s="31">
        <v>121.3881</v>
      </c>
      <c r="Q27" s="31">
        <v>108.9</v>
      </c>
      <c r="R27" s="31">
        <v>120.98668399812578</v>
      </c>
      <c r="S27" s="31">
        <v>158.7552806276403</v>
      </c>
      <c r="T27" s="83">
        <v>18.947718444400778</v>
      </c>
      <c r="U27" s="95">
        <v>27.2</v>
      </c>
    </row>
    <row r="28" spans="1:21" ht="12.75">
      <c r="A28" s="19" t="s">
        <v>18</v>
      </c>
      <c r="B28" s="31">
        <v>3.4559</v>
      </c>
      <c r="C28" s="90">
        <v>3.2</v>
      </c>
      <c r="D28" s="31">
        <v>96.04032</v>
      </c>
      <c r="E28" s="91">
        <v>100</v>
      </c>
      <c r="F28" s="31">
        <v>75.6</v>
      </c>
      <c r="G28" s="90">
        <v>87.9028</v>
      </c>
      <c r="H28" s="31">
        <v>94.9</v>
      </c>
      <c r="I28" s="31">
        <v>86.2</v>
      </c>
      <c r="J28" s="31">
        <v>0.063</v>
      </c>
      <c r="K28" s="31">
        <v>12</v>
      </c>
      <c r="L28" s="31">
        <v>37.076</v>
      </c>
      <c r="M28" s="31">
        <v>32.2</v>
      </c>
      <c r="N28" s="92">
        <v>5415.1806979393195</v>
      </c>
      <c r="O28" s="93">
        <v>5338</v>
      </c>
      <c r="P28" s="31">
        <v>23.26389</v>
      </c>
      <c r="Q28" s="31">
        <v>22.1</v>
      </c>
      <c r="R28" s="31">
        <v>305.36812674743715</v>
      </c>
      <c r="S28" s="31">
        <v>185.89499676165804</v>
      </c>
      <c r="T28" s="83">
        <v>40.28166097131614</v>
      </c>
      <c r="U28" s="95">
        <v>63.6</v>
      </c>
    </row>
    <row r="29" spans="1:21" ht="12.75">
      <c r="A29" s="21" t="s">
        <v>0</v>
      </c>
      <c r="B29" s="31"/>
      <c r="C29" s="9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92"/>
      <c r="O29" s="92"/>
      <c r="P29" s="31"/>
      <c r="Q29" s="31"/>
      <c r="R29" s="31"/>
      <c r="S29" s="31"/>
      <c r="T29" s="83"/>
      <c r="U29" s="95"/>
    </row>
    <row r="30" spans="1:21" ht="12.75">
      <c r="A30" s="61" t="s">
        <v>1</v>
      </c>
      <c r="B30" s="31"/>
      <c r="C30" s="99"/>
      <c r="D30" s="31"/>
      <c r="E30" s="31"/>
      <c r="F30" s="31"/>
      <c r="G30" s="31"/>
      <c r="H30" s="31"/>
      <c r="I30" s="31"/>
      <c r="J30" s="31"/>
      <c r="K30" s="32"/>
      <c r="L30" s="31"/>
      <c r="M30" s="31"/>
      <c r="N30" s="92"/>
      <c r="O30" s="92"/>
      <c r="P30" s="31"/>
      <c r="Q30" s="31"/>
      <c r="R30" s="31"/>
      <c r="S30" s="31"/>
      <c r="T30" s="83"/>
      <c r="U30" s="95"/>
    </row>
    <row r="31" spans="1:21" ht="12.75">
      <c r="A31" s="19" t="s">
        <v>19</v>
      </c>
      <c r="B31" s="31">
        <v>131.4209</v>
      </c>
      <c r="C31" s="90">
        <v>137</v>
      </c>
      <c r="D31" s="31">
        <v>100</v>
      </c>
      <c r="E31" s="91">
        <v>100</v>
      </c>
      <c r="F31" s="31">
        <v>99.6</v>
      </c>
      <c r="G31" s="100">
        <v>94.9817</v>
      </c>
      <c r="H31" s="31">
        <v>95</v>
      </c>
      <c r="I31" s="97" t="s">
        <v>129</v>
      </c>
      <c r="J31" s="31">
        <v>0.3</v>
      </c>
      <c r="K31" s="31">
        <v>270</v>
      </c>
      <c r="L31" s="31">
        <v>166.868</v>
      </c>
      <c r="M31" s="31">
        <v>141.3</v>
      </c>
      <c r="N31" s="92" t="s">
        <v>128</v>
      </c>
      <c r="O31" s="92" t="s">
        <v>128</v>
      </c>
      <c r="P31" s="31">
        <v>686.04651</v>
      </c>
      <c r="Q31" s="31">
        <v>414</v>
      </c>
      <c r="R31" s="31">
        <v>36.98735706400617</v>
      </c>
      <c r="S31" s="31">
        <v>31.743712022152142</v>
      </c>
      <c r="T31" s="83">
        <v>17.92297598467018</v>
      </c>
      <c r="U31" s="95">
        <v>71.7</v>
      </c>
    </row>
    <row r="32" spans="1:22" s="3" customFormat="1" ht="12.75">
      <c r="A32" s="10" t="s">
        <v>20</v>
      </c>
      <c r="B32" s="85" t="s">
        <v>130</v>
      </c>
      <c r="C32" s="86">
        <v>17.3</v>
      </c>
      <c r="D32" s="30">
        <v>100</v>
      </c>
      <c r="E32" s="85">
        <v>100</v>
      </c>
      <c r="F32" s="30">
        <v>70</v>
      </c>
      <c r="G32" s="96">
        <v>75.8835</v>
      </c>
      <c r="H32" s="30">
        <v>94.7</v>
      </c>
      <c r="I32" s="30">
        <v>52.1</v>
      </c>
      <c r="J32" s="30">
        <v>1.5</v>
      </c>
      <c r="K32" s="30">
        <v>367</v>
      </c>
      <c r="L32" s="30">
        <v>2175.2279999999996</v>
      </c>
      <c r="M32" s="30">
        <f>M35+M36+M37+M38+M39</f>
        <v>2281.2000000000003</v>
      </c>
      <c r="N32" s="82">
        <v>2590</v>
      </c>
      <c r="O32" s="88">
        <v>2597</v>
      </c>
      <c r="P32" s="30">
        <v>198.9</v>
      </c>
      <c r="Q32" s="30">
        <v>158.6</v>
      </c>
      <c r="R32" s="30">
        <v>197.31801119860097</v>
      </c>
      <c r="S32" s="30">
        <v>333.26982482750964</v>
      </c>
      <c r="T32" s="87">
        <v>58.28994086935657</v>
      </c>
      <c r="U32" s="84">
        <v>81.6</v>
      </c>
      <c r="V32" s="2"/>
    </row>
    <row r="33" spans="1:21" ht="12.75">
      <c r="A33" s="60" t="s">
        <v>7</v>
      </c>
      <c r="B33" s="31"/>
      <c r="C33" s="9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92"/>
      <c r="O33" s="92"/>
      <c r="P33" s="31"/>
      <c r="Q33" s="31"/>
      <c r="R33" s="31"/>
      <c r="S33" s="31"/>
      <c r="T33" s="83"/>
      <c r="U33" s="95"/>
    </row>
    <row r="34" spans="1:21" ht="12.75">
      <c r="A34" s="13" t="s">
        <v>46</v>
      </c>
      <c r="B34" s="31"/>
      <c r="C34" s="9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92"/>
      <c r="O34" s="92"/>
      <c r="P34" s="31"/>
      <c r="Q34" s="31"/>
      <c r="R34" s="31"/>
      <c r="S34" s="31"/>
      <c r="T34" s="83"/>
      <c r="U34" s="95"/>
    </row>
    <row r="35" spans="1:21" ht="12.75">
      <c r="A35" s="19" t="s">
        <v>22</v>
      </c>
      <c r="B35" s="31">
        <v>52.5909</v>
      </c>
      <c r="C35" s="90">
        <v>54.7</v>
      </c>
      <c r="D35" s="31">
        <v>100</v>
      </c>
      <c r="E35" s="91">
        <v>100</v>
      </c>
      <c r="F35" s="31">
        <v>71.7</v>
      </c>
      <c r="G35" s="43">
        <v>74.0536</v>
      </c>
      <c r="H35" s="31">
        <v>87.9</v>
      </c>
      <c r="I35" s="31">
        <v>55.9</v>
      </c>
      <c r="J35" s="31">
        <v>0.936</v>
      </c>
      <c r="K35" s="31">
        <v>200</v>
      </c>
      <c r="L35" s="31">
        <v>1688.436</v>
      </c>
      <c r="M35" s="31">
        <v>1719.7</v>
      </c>
      <c r="N35" s="92">
        <v>3096.8861444197128</v>
      </c>
      <c r="O35" s="93">
        <v>3108</v>
      </c>
      <c r="P35" s="31">
        <v>703.35329</v>
      </c>
      <c r="Q35" s="31">
        <v>608.5</v>
      </c>
      <c r="R35" s="31">
        <v>237.8772647854288</v>
      </c>
      <c r="S35" s="31">
        <v>758.7170282503513</v>
      </c>
      <c r="T35" s="83">
        <v>128.79299202987005</v>
      </c>
      <c r="U35" s="95">
        <v>14.8</v>
      </c>
    </row>
    <row r="36" spans="1:21" ht="12.75">
      <c r="A36" s="14" t="s">
        <v>23</v>
      </c>
      <c r="B36" s="31">
        <v>14.5585</v>
      </c>
      <c r="C36" s="90">
        <v>13.2</v>
      </c>
      <c r="D36" s="31">
        <v>100</v>
      </c>
      <c r="E36" s="91">
        <v>100</v>
      </c>
      <c r="F36" s="31">
        <v>74</v>
      </c>
      <c r="G36" s="43">
        <v>83.9995</v>
      </c>
      <c r="H36" s="31">
        <v>96.3</v>
      </c>
      <c r="I36" s="31">
        <v>58.8</v>
      </c>
      <c r="J36" s="31">
        <v>0.135</v>
      </c>
      <c r="K36" s="31">
        <v>50</v>
      </c>
      <c r="L36" s="31">
        <v>134.232</v>
      </c>
      <c r="M36" s="31">
        <v>105.9</v>
      </c>
      <c r="N36" s="92">
        <v>629.1071125707325</v>
      </c>
      <c r="O36" s="93">
        <v>640</v>
      </c>
      <c r="P36" s="31">
        <v>244.53441</v>
      </c>
      <c r="Q36" s="91">
        <v>35.8</v>
      </c>
      <c r="R36" s="31">
        <v>125.67186271335399</v>
      </c>
      <c r="S36" s="31">
        <v>463.7290581665307</v>
      </c>
      <c r="T36" s="83">
        <v>27.912176018008847</v>
      </c>
      <c r="U36" s="95">
        <v>344.6</v>
      </c>
    </row>
    <row r="37" spans="1:21" ht="12.75">
      <c r="A37" s="17" t="s">
        <v>24</v>
      </c>
      <c r="B37" s="31">
        <v>6.9226</v>
      </c>
      <c r="C37" s="90">
        <v>8.1</v>
      </c>
      <c r="D37" s="31">
        <v>99.73028</v>
      </c>
      <c r="E37" s="91">
        <v>99.97</v>
      </c>
      <c r="F37" s="31">
        <v>60.1</v>
      </c>
      <c r="G37" s="43">
        <v>67.3791</v>
      </c>
      <c r="H37" s="31">
        <v>97</v>
      </c>
      <c r="I37" s="31">
        <v>40.2</v>
      </c>
      <c r="J37" s="31">
        <v>0.266</v>
      </c>
      <c r="K37" s="31">
        <v>89</v>
      </c>
      <c r="L37" s="31">
        <v>203.814</v>
      </c>
      <c r="M37" s="31">
        <v>302.1</v>
      </c>
      <c r="N37" s="92">
        <v>4512.067521218923</v>
      </c>
      <c r="O37" s="93">
        <v>4462</v>
      </c>
      <c r="P37" s="31">
        <v>34.49814</v>
      </c>
      <c r="Q37" s="31">
        <v>51.3</v>
      </c>
      <c r="R37" s="31">
        <v>159.20593023439596</v>
      </c>
      <c r="S37" s="31">
        <v>188.1050592168995</v>
      </c>
      <c r="T37" s="83">
        <v>48.8209075534622</v>
      </c>
      <c r="U37" s="95">
        <v>47.6</v>
      </c>
    </row>
    <row r="38" spans="1:21" ht="12.75">
      <c r="A38" s="19" t="s">
        <v>25</v>
      </c>
      <c r="B38" s="31">
        <v>3.0818</v>
      </c>
      <c r="C38" s="90">
        <v>3.1</v>
      </c>
      <c r="D38" s="31">
        <v>100</v>
      </c>
      <c r="E38" s="31">
        <v>100</v>
      </c>
      <c r="F38" s="31">
        <v>63.6</v>
      </c>
      <c r="G38" s="43">
        <v>66.9008</v>
      </c>
      <c r="H38" s="31">
        <v>99.3</v>
      </c>
      <c r="I38" s="31">
        <v>47.9</v>
      </c>
      <c r="J38" s="31">
        <v>0.048</v>
      </c>
      <c r="K38" s="31">
        <v>1</v>
      </c>
      <c r="L38" s="31">
        <v>53.211</v>
      </c>
      <c r="M38" s="31">
        <v>33.5</v>
      </c>
      <c r="N38" s="92">
        <v>3824.933996869232</v>
      </c>
      <c r="O38" s="93">
        <v>3939</v>
      </c>
      <c r="P38" s="31">
        <v>5.33516</v>
      </c>
      <c r="Q38" s="31">
        <v>13.7</v>
      </c>
      <c r="R38" s="31">
        <v>115.12347842340131</v>
      </c>
      <c r="S38" s="31">
        <v>371.46671798696144</v>
      </c>
      <c r="T38" s="83">
        <v>15.392163734492184</v>
      </c>
      <c r="U38" s="95">
        <v>109.4</v>
      </c>
    </row>
    <row r="39" spans="1:21" ht="12.75">
      <c r="A39" s="19" t="s">
        <v>26</v>
      </c>
      <c r="B39" s="31">
        <v>7.7752</v>
      </c>
      <c r="C39" s="90">
        <v>7.9</v>
      </c>
      <c r="D39" s="31">
        <v>99.9159</v>
      </c>
      <c r="E39" s="31">
        <v>100</v>
      </c>
      <c r="F39" s="31">
        <v>79.8</v>
      </c>
      <c r="G39" s="43">
        <v>85.3507</v>
      </c>
      <c r="H39" s="31">
        <v>95.3</v>
      </c>
      <c r="I39" s="31">
        <v>67.2</v>
      </c>
      <c r="J39" s="31">
        <v>0.068</v>
      </c>
      <c r="K39" s="31">
        <v>27</v>
      </c>
      <c r="L39" s="31">
        <v>95.535</v>
      </c>
      <c r="M39" s="31">
        <v>120</v>
      </c>
      <c r="N39" s="92">
        <v>765.1548548263015</v>
      </c>
      <c r="O39" s="93">
        <v>764</v>
      </c>
      <c r="P39" s="31">
        <v>82.20947</v>
      </c>
      <c r="Q39" s="31">
        <v>65.4</v>
      </c>
      <c r="R39" s="31">
        <v>280.2833458669364</v>
      </c>
      <c r="S39" s="31">
        <v>102.34561082536504</v>
      </c>
      <c r="T39" s="83">
        <v>50.623654798641184</v>
      </c>
      <c r="U39" s="95">
        <v>9.1</v>
      </c>
    </row>
    <row r="40" spans="1:22" s="3" customFormat="1" ht="12.75">
      <c r="A40" s="7" t="s">
        <v>27</v>
      </c>
      <c r="B40" s="85" t="s">
        <v>130</v>
      </c>
      <c r="C40" s="86">
        <v>196.7</v>
      </c>
      <c r="D40" s="30">
        <v>99.4</v>
      </c>
      <c r="E40" s="85">
        <v>99.7</v>
      </c>
      <c r="F40" s="30">
        <v>95.6</v>
      </c>
      <c r="G40" s="96">
        <v>93.6341</v>
      </c>
      <c r="H40" s="30">
        <v>93.6</v>
      </c>
      <c r="I40" s="101" t="s">
        <v>129</v>
      </c>
      <c r="J40" s="30">
        <v>1.1</v>
      </c>
      <c r="K40" s="30">
        <v>225</v>
      </c>
      <c r="L40" s="30">
        <v>3814.8950000000004</v>
      </c>
      <c r="M40" s="30">
        <f>M44+M45+M46</f>
        <v>3863.6</v>
      </c>
      <c r="N40" s="82">
        <v>154.02468924773112</v>
      </c>
      <c r="O40" s="88">
        <v>155</v>
      </c>
      <c r="P40" s="30">
        <v>1127.36</v>
      </c>
      <c r="Q40" s="30">
        <v>1411.6</v>
      </c>
      <c r="R40" s="30">
        <v>526.6774212502737</v>
      </c>
      <c r="S40" s="30">
        <v>324.494850371035</v>
      </c>
      <c r="T40" s="87">
        <v>232.7021692564915</v>
      </c>
      <c r="U40" s="84">
        <v>75.4</v>
      </c>
      <c r="V40" s="2"/>
    </row>
    <row r="41" spans="1:21" ht="12.75">
      <c r="A41" s="60" t="s">
        <v>7</v>
      </c>
      <c r="B41" s="30"/>
      <c r="C41" s="9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2"/>
      <c r="O41" s="82"/>
      <c r="P41" s="30"/>
      <c r="Q41" s="30"/>
      <c r="R41" s="30"/>
      <c r="S41" s="30"/>
      <c r="T41" s="83"/>
      <c r="U41" s="84"/>
    </row>
    <row r="42" spans="1:21" ht="12.75">
      <c r="A42" s="18" t="s">
        <v>2</v>
      </c>
      <c r="B42" s="31"/>
      <c r="C42" s="9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92"/>
      <c r="O42" s="92"/>
      <c r="P42" s="31"/>
      <c r="Q42" s="31"/>
      <c r="R42" s="31"/>
      <c r="S42" s="31"/>
      <c r="T42" s="83"/>
      <c r="U42" s="95"/>
    </row>
    <row r="43" spans="1:21" ht="12.75">
      <c r="A43" s="61" t="s">
        <v>3</v>
      </c>
      <c r="B43" s="31"/>
      <c r="C43" s="9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92"/>
      <c r="O43" s="92"/>
      <c r="P43" s="31"/>
      <c r="Q43" s="31"/>
      <c r="R43" s="31"/>
      <c r="S43" s="31"/>
      <c r="T43" s="83"/>
      <c r="U43" s="95"/>
    </row>
    <row r="44" spans="1:21" ht="12.75">
      <c r="A44" s="20" t="s">
        <v>28</v>
      </c>
      <c r="B44" s="31">
        <v>280.2874</v>
      </c>
      <c r="C44" s="90">
        <v>241.4</v>
      </c>
      <c r="D44" s="31">
        <v>99.37475</v>
      </c>
      <c r="E44" s="91">
        <v>99.65</v>
      </c>
      <c r="F44" s="31">
        <v>96.6</v>
      </c>
      <c r="G44" s="90">
        <v>93.3071</v>
      </c>
      <c r="H44" s="31">
        <v>93.3</v>
      </c>
      <c r="I44" s="97" t="s">
        <v>129</v>
      </c>
      <c r="J44" s="31">
        <v>0.83</v>
      </c>
      <c r="K44" s="31">
        <v>177</v>
      </c>
      <c r="L44" s="31">
        <v>2983.63</v>
      </c>
      <c r="M44" s="31">
        <v>3179.9</v>
      </c>
      <c r="N44" s="92">
        <v>140.49019671711085</v>
      </c>
      <c r="O44" s="93">
        <v>141</v>
      </c>
      <c r="P44" s="31">
        <v>1338.16794</v>
      </c>
      <c r="Q44" s="91">
        <v>2012.2</v>
      </c>
      <c r="R44" s="31">
        <v>755.9730645872286</v>
      </c>
      <c r="S44" s="31">
        <v>401.1538024691887</v>
      </c>
      <c r="T44" s="83">
        <v>371.48568214736304</v>
      </c>
      <c r="U44" s="95">
        <v>106.5</v>
      </c>
    </row>
    <row r="45" spans="1:21" ht="12.75">
      <c r="A45" s="20" t="s">
        <v>29</v>
      </c>
      <c r="B45" s="31">
        <v>118.8519</v>
      </c>
      <c r="C45" s="43">
        <v>110.1</v>
      </c>
      <c r="D45" s="31">
        <v>99.22019</v>
      </c>
      <c r="E45" s="91">
        <v>99.83</v>
      </c>
      <c r="F45" s="31">
        <v>93.2</v>
      </c>
      <c r="G45" s="90">
        <v>94.1119</v>
      </c>
      <c r="H45" s="31">
        <v>94.1</v>
      </c>
      <c r="I45" s="97" t="s">
        <v>129</v>
      </c>
      <c r="J45" s="31">
        <v>0.246</v>
      </c>
      <c r="K45" s="31">
        <v>48</v>
      </c>
      <c r="L45" s="31">
        <v>816.965</v>
      </c>
      <c r="M45" s="31">
        <v>682.8</v>
      </c>
      <c r="N45" s="92">
        <v>174.74474968031075</v>
      </c>
      <c r="O45" s="93">
        <v>177</v>
      </c>
      <c r="P45" s="31">
        <v>860</v>
      </c>
      <c r="Q45" s="91">
        <v>374.1</v>
      </c>
      <c r="R45" s="31">
        <v>153.19669206809883</v>
      </c>
      <c r="S45" s="31">
        <v>197.42153149093213</v>
      </c>
      <c r="T45" s="83">
        <v>10.442514060314037</v>
      </c>
      <c r="U45" s="95">
        <v>12.3</v>
      </c>
    </row>
    <row r="46" spans="1:21" ht="12.75">
      <c r="A46" s="20" t="s">
        <v>30</v>
      </c>
      <c r="B46" s="31">
        <v>201.2118</v>
      </c>
      <c r="C46" s="43">
        <v>195</v>
      </c>
      <c r="D46" s="31">
        <v>100</v>
      </c>
      <c r="E46" s="91">
        <v>100</v>
      </c>
      <c r="F46" s="31">
        <v>98.2</v>
      </c>
      <c r="G46" s="90">
        <v>94.6013</v>
      </c>
      <c r="H46" s="31">
        <v>94.6</v>
      </c>
      <c r="I46" s="97" t="s">
        <v>129</v>
      </c>
      <c r="J46" s="97" t="s">
        <v>128</v>
      </c>
      <c r="K46" s="97" t="s">
        <v>128</v>
      </c>
      <c r="L46" s="97">
        <v>14.3</v>
      </c>
      <c r="M46" s="31">
        <v>0.9</v>
      </c>
      <c r="N46" s="92">
        <v>181.40408667455864</v>
      </c>
      <c r="O46" s="93">
        <v>196</v>
      </c>
      <c r="P46" s="97" t="s">
        <v>128</v>
      </c>
      <c r="Q46" s="97">
        <v>394.1</v>
      </c>
      <c r="R46" s="31">
        <v>206.95352308404964</v>
      </c>
      <c r="S46" s="31">
        <v>200.42723187038786</v>
      </c>
      <c r="T46" s="83">
        <v>14.833496319934119</v>
      </c>
      <c r="U46" s="95">
        <v>103.7</v>
      </c>
    </row>
    <row r="47" spans="1:21" ht="15" customHeight="1">
      <c r="A47" s="188" t="s">
        <v>135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</row>
    <row r="48" spans="1:21" ht="12.75" customHeight="1">
      <c r="A48" s="189" t="s">
        <v>136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</row>
    <row r="49" ht="12.75" customHeight="1"/>
  </sheetData>
  <mergeCells count="18">
    <mergeCell ref="J4:M4"/>
    <mergeCell ref="G6:I6"/>
    <mergeCell ref="A2:U2"/>
    <mergeCell ref="A3:U3"/>
    <mergeCell ref="A47:U47"/>
    <mergeCell ref="A48:U48"/>
    <mergeCell ref="P4:Q5"/>
    <mergeCell ref="R4:U4"/>
    <mergeCell ref="F5:G5"/>
    <mergeCell ref="J5:K5"/>
    <mergeCell ref="L5:M5"/>
    <mergeCell ref="R5:S5"/>
    <mergeCell ref="T5:U5"/>
    <mergeCell ref="N4:O5"/>
    <mergeCell ref="A4:A6"/>
    <mergeCell ref="B4:C5"/>
    <mergeCell ref="D4:E5"/>
    <mergeCell ref="F4:I4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Y51"/>
  <sheetViews>
    <sheetView zoomScaleSheetLayoutView="65" workbookViewId="0" topLeftCell="A1"/>
  </sheetViews>
  <sheetFormatPr defaultColWidth="9.140625" defaultRowHeight="12.75"/>
  <cols>
    <col min="1" max="1" width="25.8515625" style="12" customWidth="1"/>
    <col min="2" max="2" width="14.421875" style="11" customWidth="1"/>
    <col min="3" max="3" width="14.7109375" style="11" customWidth="1"/>
    <col min="4" max="4" width="12.7109375" style="11" customWidth="1"/>
    <col min="5" max="5" width="12.421875" style="11" customWidth="1"/>
    <col min="6" max="6" width="13.421875" style="11" customWidth="1"/>
    <col min="7" max="7" width="13.57421875" style="11" customWidth="1"/>
    <col min="8" max="8" width="17.57421875" style="11" customWidth="1"/>
    <col min="9" max="9" width="18.140625" style="11" customWidth="1"/>
    <col min="10" max="10" width="16.8515625" style="11" customWidth="1"/>
    <col min="11" max="11" width="22.8515625" style="11" customWidth="1"/>
    <col min="12" max="12" width="19.57421875" style="11" customWidth="1"/>
    <col min="13" max="13" width="13.8515625" style="11" customWidth="1"/>
    <col min="14" max="14" width="13.421875" style="11" customWidth="1"/>
    <col min="15" max="15" width="18.57421875" style="11" customWidth="1"/>
    <col min="16" max="16" width="16.7109375" style="11" customWidth="1"/>
    <col min="17" max="17" width="15.00390625" style="11" customWidth="1"/>
    <col min="18" max="18" width="20.00390625" style="11" customWidth="1"/>
    <col min="19" max="19" width="18.57421875" style="11" customWidth="1"/>
    <col min="20" max="20" width="12.00390625" style="11" customWidth="1"/>
    <col min="21" max="21" width="12.28125" style="11" customWidth="1"/>
    <col min="22" max="22" width="20.421875" style="11" customWidth="1"/>
    <col min="23" max="23" width="18.421875" style="11" customWidth="1"/>
    <col min="24" max="24" width="9.140625" style="12" customWidth="1"/>
    <col min="25" max="16384" width="9.140625" style="11" customWidth="1"/>
  </cols>
  <sheetData>
    <row r="1" ht="35.1" customHeight="1"/>
    <row r="2" spans="1:23" ht="12.75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12.75">
      <c r="A3" s="185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33.75" customHeight="1">
      <c r="A4" s="208" t="s">
        <v>44</v>
      </c>
      <c r="B4" s="201" t="s">
        <v>144</v>
      </c>
      <c r="C4" s="201"/>
      <c r="D4" s="201" t="s">
        <v>73</v>
      </c>
      <c r="E4" s="201"/>
      <c r="F4" s="194" t="s">
        <v>74</v>
      </c>
      <c r="G4" s="206"/>
      <c r="H4" s="206"/>
      <c r="I4" s="206"/>
      <c r="J4" s="206"/>
      <c r="K4" s="206"/>
      <c r="L4" s="206"/>
      <c r="M4" s="194" t="s">
        <v>82</v>
      </c>
      <c r="N4" s="206"/>
      <c r="O4" s="206"/>
      <c r="P4" s="206"/>
      <c r="Q4" s="206"/>
      <c r="R4" s="201" t="s">
        <v>86</v>
      </c>
      <c r="S4" s="211"/>
      <c r="T4" s="194" t="s">
        <v>89</v>
      </c>
      <c r="U4" s="206"/>
      <c r="V4" s="206"/>
      <c r="W4" s="210"/>
    </row>
    <row r="5" spans="1:23" ht="36.75" customHeight="1">
      <c r="A5" s="209"/>
      <c r="B5" s="205"/>
      <c r="C5" s="205"/>
      <c r="D5" s="205"/>
      <c r="E5" s="205"/>
      <c r="F5" s="194" t="s">
        <v>76</v>
      </c>
      <c r="G5" s="194"/>
      <c r="H5" s="194"/>
      <c r="I5" s="194" t="s">
        <v>75</v>
      </c>
      <c r="J5" s="194"/>
      <c r="K5" s="194"/>
      <c r="L5" s="194"/>
      <c r="M5" s="201" t="s">
        <v>145</v>
      </c>
      <c r="N5" s="201"/>
      <c r="O5" s="201" t="s">
        <v>83</v>
      </c>
      <c r="P5" s="211"/>
      <c r="Q5" s="211"/>
      <c r="R5" s="212"/>
      <c r="S5" s="212"/>
      <c r="T5" s="201" t="s">
        <v>146</v>
      </c>
      <c r="U5" s="211"/>
      <c r="V5" s="201" t="s">
        <v>87</v>
      </c>
      <c r="W5" s="216" t="s">
        <v>88</v>
      </c>
    </row>
    <row r="6" spans="1:23" ht="27.75" customHeight="1">
      <c r="A6" s="209"/>
      <c r="B6" s="205"/>
      <c r="C6" s="205"/>
      <c r="D6" s="205"/>
      <c r="E6" s="205"/>
      <c r="F6" s="194" t="s">
        <v>131</v>
      </c>
      <c r="G6" s="194"/>
      <c r="H6" s="194" t="s">
        <v>56</v>
      </c>
      <c r="I6" s="205" t="s">
        <v>77</v>
      </c>
      <c r="J6" s="205" t="s">
        <v>78</v>
      </c>
      <c r="K6" s="214" t="s">
        <v>79</v>
      </c>
      <c r="L6" s="214" t="s">
        <v>80</v>
      </c>
      <c r="M6" s="205"/>
      <c r="N6" s="205"/>
      <c r="O6" s="201" t="s">
        <v>81</v>
      </c>
      <c r="P6" s="206" t="s">
        <v>163</v>
      </c>
      <c r="Q6" s="206"/>
      <c r="R6" s="212"/>
      <c r="S6" s="212"/>
      <c r="T6" s="205"/>
      <c r="U6" s="212"/>
      <c r="V6" s="205"/>
      <c r="W6" s="217"/>
    </row>
    <row r="7" spans="1:23" ht="192.75" customHeight="1">
      <c r="A7" s="209"/>
      <c r="B7" s="205"/>
      <c r="C7" s="205"/>
      <c r="D7" s="207"/>
      <c r="E7" s="207"/>
      <c r="F7" s="194"/>
      <c r="G7" s="194"/>
      <c r="H7" s="194"/>
      <c r="I7" s="207"/>
      <c r="J7" s="207"/>
      <c r="K7" s="215"/>
      <c r="L7" s="215"/>
      <c r="M7" s="207"/>
      <c r="N7" s="207"/>
      <c r="O7" s="207"/>
      <c r="P7" s="27" t="s">
        <v>84</v>
      </c>
      <c r="Q7" s="27" t="s">
        <v>85</v>
      </c>
      <c r="R7" s="213"/>
      <c r="S7" s="213"/>
      <c r="T7" s="213"/>
      <c r="U7" s="213"/>
      <c r="V7" s="213"/>
      <c r="W7" s="218"/>
    </row>
    <row r="8" spans="1:23" ht="18" customHeight="1">
      <c r="A8" s="209"/>
      <c r="B8" s="66" t="s">
        <v>38</v>
      </c>
      <c r="C8" s="66" t="s">
        <v>143</v>
      </c>
      <c r="D8" s="66" t="s">
        <v>38</v>
      </c>
      <c r="E8" s="66" t="s">
        <v>143</v>
      </c>
      <c r="F8" s="66">
        <v>2010</v>
      </c>
      <c r="G8" s="211">
        <v>2018</v>
      </c>
      <c r="H8" s="211"/>
      <c r="I8" s="211"/>
      <c r="J8" s="211"/>
      <c r="K8" s="211"/>
      <c r="L8" s="211"/>
      <c r="M8" s="51">
        <v>2010</v>
      </c>
      <c r="N8" s="211">
        <v>2018</v>
      </c>
      <c r="O8" s="211"/>
      <c r="P8" s="211"/>
      <c r="Q8" s="211"/>
      <c r="R8" s="51">
        <v>2010</v>
      </c>
      <c r="S8" s="51">
        <v>2018</v>
      </c>
      <c r="T8" s="51">
        <v>2010</v>
      </c>
      <c r="U8" s="211">
        <v>2018</v>
      </c>
      <c r="V8" s="211"/>
      <c r="W8" s="219"/>
    </row>
    <row r="9" spans="1:24" s="3" customFormat="1" ht="18" customHeight="1">
      <c r="A9" s="50" t="s">
        <v>4</v>
      </c>
      <c r="B9" s="103">
        <v>360.5</v>
      </c>
      <c r="C9" s="103">
        <v>194.9</v>
      </c>
      <c r="D9" s="103">
        <v>70.6</v>
      </c>
      <c r="E9" s="103">
        <v>67.5</v>
      </c>
      <c r="F9" s="104">
        <v>557.6</v>
      </c>
      <c r="G9" s="104">
        <v>651.2</v>
      </c>
      <c r="H9" s="105">
        <v>279</v>
      </c>
      <c r="I9" s="104">
        <v>10.1</v>
      </c>
      <c r="J9" s="104">
        <v>29</v>
      </c>
      <c r="K9" s="104">
        <v>23.6</v>
      </c>
      <c r="L9" s="104">
        <v>37.4</v>
      </c>
      <c r="M9" s="103">
        <v>104.7</v>
      </c>
      <c r="N9" s="103">
        <v>46.1</v>
      </c>
      <c r="O9" s="106">
        <v>31.6</v>
      </c>
      <c r="P9" s="107">
        <v>13.5</v>
      </c>
      <c r="Q9" s="103">
        <v>25.4</v>
      </c>
      <c r="R9" s="103">
        <v>12.3</v>
      </c>
      <c r="S9" s="103">
        <v>4.9</v>
      </c>
      <c r="T9" s="108">
        <v>3383.58</v>
      </c>
      <c r="U9" s="108">
        <v>4794.74</v>
      </c>
      <c r="V9" s="103">
        <v>99.2</v>
      </c>
      <c r="W9" s="109">
        <v>100</v>
      </c>
      <c r="X9" s="2"/>
    </row>
    <row r="10" spans="1:24" s="3" customFormat="1" ht="12.75">
      <c r="A10" s="59" t="s">
        <v>5</v>
      </c>
      <c r="B10" s="110"/>
      <c r="C10" s="110"/>
      <c r="D10" s="110"/>
      <c r="E10" s="110"/>
      <c r="F10" s="111"/>
      <c r="G10" s="111"/>
      <c r="H10" s="34"/>
      <c r="I10" s="111"/>
      <c r="J10" s="111"/>
      <c r="K10" s="111"/>
      <c r="L10" s="111"/>
      <c r="M10" s="110"/>
      <c r="N10" s="110"/>
      <c r="O10" s="85"/>
      <c r="P10" s="112"/>
      <c r="Q10" s="110"/>
      <c r="R10" s="110"/>
      <c r="S10" s="110"/>
      <c r="T10" s="113"/>
      <c r="U10" s="113"/>
      <c r="V10" s="110"/>
      <c r="W10" s="41"/>
      <c r="X10" s="2"/>
    </row>
    <row r="11" spans="1:24" s="3" customFormat="1" ht="12.75">
      <c r="A11" s="5" t="s">
        <v>32</v>
      </c>
      <c r="B11" s="110">
        <v>231.3</v>
      </c>
      <c r="C11" s="110">
        <v>147.3</v>
      </c>
      <c r="D11" s="114" t="s">
        <v>130</v>
      </c>
      <c r="E11" s="110">
        <v>79</v>
      </c>
      <c r="F11" s="111">
        <v>55.8</v>
      </c>
      <c r="G11" s="111">
        <v>58.6</v>
      </c>
      <c r="H11" s="34">
        <v>259</v>
      </c>
      <c r="I11" s="111">
        <v>25</v>
      </c>
      <c r="J11" s="111">
        <v>32</v>
      </c>
      <c r="K11" s="111">
        <v>16.6</v>
      </c>
      <c r="L11" s="111">
        <v>26.3</v>
      </c>
      <c r="M11" s="110">
        <v>16.2</v>
      </c>
      <c r="N11" s="110">
        <v>6.9</v>
      </c>
      <c r="O11" s="85">
        <v>34.3</v>
      </c>
      <c r="P11" s="112">
        <v>16.4</v>
      </c>
      <c r="Q11" s="110">
        <v>24.5</v>
      </c>
      <c r="R11" s="85">
        <v>18.8</v>
      </c>
      <c r="S11" s="110">
        <v>8.3</v>
      </c>
      <c r="T11" s="113">
        <v>2632.59</v>
      </c>
      <c r="U11" s="113">
        <v>3801.97</v>
      </c>
      <c r="V11" s="110">
        <v>78.6</v>
      </c>
      <c r="W11" s="41">
        <v>79.3</v>
      </c>
      <c r="X11" s="2"/>
    </row>
    <row r="12" spans="1:24" s="3" customFormat="1" ht="12.75">
      <c r="A12" s="56" t="s">
        <v>7</v>
      </c>
      <c r="B12" s="110"/>
      <c r="C12" s="110"/>
      <c r="D12" s="110"/>
      <c r="E12" s="110"/>
      <c r="F12" s="111"/>
      <c r="G12" s="111"/>
      <c r="H12" s="34"/>
      <c r="I12" s="111"/>
      <c r="J12" s="111"/>
      <c r="K12" s="111"/>
      <c r="L12" s="111"/>
      <c r="M12" s="110"/>
      <c r="N12" s="110"/>
      <c r="O12" s="85"/>
      <c r="P12" s="115"/>
      <c r="Q12" s="110"/>
      <c r="R12" s="110"/>
      <c r="S12" s="110"/>
      <c r="T12" s="113"/>
      <c r="U12" s="113"/>
      <c r="V12" s="110"/>
      <c r="W12" s="41"/>
      <c r="X12" s="2"/>
    </row>
    <row r="13" spans="1:24" s="3" customFormat="1" ht="12.75">
      <c r="A13" s="13" t="s">
        <v>46</v>
      </c>
      <c r="B13" s="110"/>
      <c r="C13" s="110"/>
      <c r="D13" s="110"/>
      <c r="E13" s="110"/>
      <c r="F13" s="111"/>
      <c r="G13" s="111"/>
      <c r="H13" s="34"/>
      <c r="I13" s="111"/>
      <c r="J13" s="111"/>
      <c r="K13" s="111"/>
      <c r="L13" s="111"/>
      <c r="M13" s="110"/>
      <c r="N13" s="110"/>
      <c r="O13" s="85"/>
      <c r="P13" s="115"/>
      <c r="Q13" s="110"/>
      <c r="R13" s="110"/>
      <c r="S13" s="110"/>
      <c r="T13" s="113"/>
      <c r="U13" s="113"/>
      <c r="V13" s="110"/>
      <c r="W13" s="41"/>
      <c r="X13" s="2"/>
    </row>
    <row r="14" spans="1:24" s="3" customFormat="1" ht="12.75">
      <c r="A14" s="14" t="s">
        <v>15</v>
      </c>
      <c r="B14" s="116">
        <v>262.7</v>
      </c>
      <c r="C14" s="116">
        <v>175</v>
      </c>
      <c r="D14" s="116">
        <v>77.4</v>
      </c>
      <c r="E14" s="116">
        <v>81.4</v>
      </c>
      <c r="F14" s="117">
        <v>25.3</v>
      </c>
      <c r="G14" s="117">
        <v>26.1</v>
      </c>
      <c r="H14" s="36">
        <v>268</v>
      </c>
      <c r="I14" s="117">
        <v>21.7</v>
      </c>
      <c r="J14" s="117">
        <v>35.5</v>
      </c>
      <c r="K14" s="117">
        <v>19.1</v>
      </c>
      <c r="L14" s="117">
        <v>23.7</v>
      </c>
      <c r="M14" s="116">
        <v>7</v>
      </c>
      <c r="N14" s="116">
        <v>3.2</v>
      </c>
      <c r="O14" s="118">
        <v>41.6</v>
      </c>
      <c r="P14" s="115">
        <v>15.5</v>
      </c>
      <c r="Q14" s="116">
        <v>23.2</v>
      </c>
      <c r="R14" s="116">
        <v>18.2</v>
      </c>
      <c r="S14" s="116">
        <v>8.6</v>
      </c>
      <c r="T14" s="119">
        <v>2557.33</v>
      </c>
      <c r="U14" s="119">
        <v>3761.95</v>
      </c>
      <c r="V14" s="116">
        <v>77.8</v>
      </c>
      <c r="W14" s="43">
        <v>78.5</v>
      </c>
      <c r="X14" s="2"/>
    </row>
    <row r="15" spans="1:24" s="3" customFormat="1" ht="12.75">
      <c r="A15" s="15" t="s">
        <v>16</v>
      </c>
      <c r="B15" s="116">
        <v>205.1</v>
      </c>
      <c r="C15" s="116">
        <v>122.3</v>
      </c>
      <c r="D15" s="116">
        <v>75.4</v>
      </c>
      <c r="E15" s="116">
        <v>77</v>
      </c>
      <c r="F15" s="117">
        <v>12.5</v>
      </c>
      <c r="G15" s="117">
        <v>13.6</v>
      </c>
      <c r="H15" s="36">
        <v>241</v>
      </c>
      <c r="I15" s="117">
        <v>24.8</v>
      </c>
      <c r="J15" s="117">
        <v>29.6</v>
      </c>
      <c r="K15" s="117">
        <v>13.3</v>
      </c>
      <c r="L15" s="117">
        <v>32.3</v>
      </c>
      <c r="M15" s="116">
        <v>5.1</v>
      </c>
      <c r="N15" s="116">
        <v>1.9</v>
      </c>
      <c r="O15" s="118">
        <v>28.9</v>
      </c>
      <c r="P15" s="115">
        <v>14.9</v>
      </c>
      <c r="Q15" s="116">
        <v>28.5</v>
      </c>
      <c r="R15" s="116">
        <v>24.7</v>
      </c>
      <c r="S15" s="116">
        <v>9.8</v>
      </c>
      <c r="T15" s="119">
        <v>2785.13</v>
      </c>
      <c r="U15" s="119">
        <v>3979.2</v>
      </c>
      <c r="V15" s="116">
        <v>82.3</v>
      </c>
      <c r="W15" s="43">
        <v>83</v>
      </c>
      <c r="X15" s="2"/>
    </row>
    <row r="16" spans="1:24" s="3" customFormat="1" ht="12.75">
      <c r="A16" s="15" t="s">
        <v>21</v>
      </c>
      <c r="B16" s="116">
        <v>210.3</v>
      </c>
      <c r="C16" s="116">
        <v>129.8</v>
      </c>
      <c r="D16" s="116">
        <v>73.7</v>
      </c>
      <c r="E16" s="116">
        <v>76.1</v>
      </c>
      <c r="F16" s="117">
        <v>18</v>
      </c>
      <c r="G16" s="117">
        <v>19</v>
      </c>
      <c r="H16" s="36">
        <v>261</v>
      </c>
      <c r="I16" s="117">
        <v>29.7</v>
      </c>
      <c r="J16" s="117">
        <v>29.1</v>
      </c>
      <c r="K16" s="117">
        <v>15.6</v>
      </c>
      <c r="L16" s="117">
        <v>25.6</v>
      </c>
      <c r="M16" s="116">
        <v>4.1</v>
      </c>
      <c r="N16" s="116">
        <v>1.8</v>
      </c>
      <c r="O16" s="118">
        <v>27.1</v>
      </c>
      <c r="P16" s="115">
        <v>19.6</v>
      </c>
      <c r="Q16" s="116">
        <v>22.6</v>
      </c>
      <c r="R16" s="116">
        <v>15.2</v>
      </c>
      <c r="S16" s="116">
        <v>6.7</v>
      </c>
      <c r="T16" s="119">
        <v>2628.62</v>
      </c>
      <c r="U16" s="119">
        <v>3720.35</v>
      </c>
      <c r="V16" s="116">
        <v>77</v>
      </c>
      <c r="W16" s="43">
        <v>77.6</v>
      </c>
      <c r="X16" s="2"/>
    </row>
    <row r="17" spans="1:24" s="3" customFormat="1" ht="12.75">
      <c r="A17" s="5" t="s">
        <v>6</v>
      </c>
      <c r="B17" s="110">
        <v>294.5</v>
      </c>
      <c r="C17" s="110">
        <v>167.9</v>
      </c>
      <c r="D17" s="85">
        <v>65</v>
      </c>
      <c r="E17" s="110">
        <v>67.8</v>
      </c>
      <c r="F17" s="111">
        <v>101.1</v>
      </c>
      <c r="G17" s="111">
        <v>121.8</v>
      </c>
      <c r="H17" s="34">
        <v>206</v>
      </c>
      <c r="I17" s="111">
        <v>17.4</v>
      </c>
      <c r="J17" s="111">
        <v>32.3</v>
      </c>
      <c r="K17" s="111">
        <v>22.9</v>
      </c>
      <c r="L17" s="111">
        <v>27.4</v>
      </c>
      <c r="M17" s="110">
        <v>22.2</v>
      </c>
      <c r="N17" s="110">
        <v>10.7</v>
      </c>
      <c r="O17" s="120">
        <v>28.1</v>
      </c>
      <c r="P17" s="112">
        <v>15.6</v>
      </c>
      <c r="Q17" s="110">
        <v>23.6</v>
      </c>
      <c r="R17" s="85">
        <v>13.1</v>
      </c>
      <c r="S17" s="110">
        <v>5.5</v>
      </c>
      <c r="T17" s="113">
        <v>2888.65</v>
      </c>
      <c r="U17" s="113">
        <v>4124.34</v>
      </c>
      <c r="V17" s="110">
        <v>85.3</v>
      </c>
      <c r="W17" s="41">
        <v>86</v>
      </c>
      <c r="X17" s="2"/>
    </row>
    <row r="18" spans="1:24" s="3" customFormat="1" ht="12.75">
      <c r="A18" s="56" t="s">
        <v>7</v>
      </c>
      <c r="B18" s="116"/>
      <c r="C18" s="116"/>
      <c r="D18" s="116"/>
      <c r="E18" s="116"/>
      <c r="F18" s="111"/>
      <c r="G18" s="111"/>
      <c r="H18" s="34"/>
      <c r="I18" s="111"/>
      <c r="J18" s="111"/>
      <c r="K18" s="111"/>
      <c r="L18" s="111"/>
      <c r="M18" s="116"/>
      <c r="N18" s="116"/>
      <c r="O18" s="116"/>
      <c r="P18" s="115"/>
      <c r="Q18" s="116"/>
      <c r="R18" s="116"/>
      <c r="S18" s="116"/>
      <c r="T18" s="113"/>
      <c r="U18" s="113"/>
      <c r="V18" s="110"/>
      <c r="W18" s="41"/>
      <c r="X18" s="2"/>
    </row>
    <row r="19" spans="1:23" ht="12.75">
      <c r="A19" s="13" t="s">
        <v>46</v>
      </c>
      <c r="B19" s="116"/>
      <c r="C19" s="116"/>
      <c r="D19" s="116"/>
      <c r="E19" s="116"/>
      <c r="F19" s="117"/>
      <c r="G19" s="117"/>
      <c r="H19" s="36"/>
      <c r="I19" s="117"/>
      <c r="J19" s="117"/>
      <c r="K19" s="117"/>
      <c r="L19" s="117"/>
      <c r="M19" s="116"/>
      <c r="N19" s="116"/>
      <c r="O19" s="116"/>
      <c r="P19" s="115"/>
      <c r="Q19" s="116"/>
      <c r="R19" s="116"/>
      <c r="S19" s="116"/>
      <c r="T19" s="119"/>
      <c r="U19" s="119"/>
      <c r="V19" s="116"/>
      <c r="W19" s="43"/>
    </row>
    <row r="20" spans="1:23" ht="12.75">
      <c r="A20" s="16" t="s">
        <v>8</v>
      </c>
      <c r="B20" s="116">
        <v>461.3</v>
      </c>
      <c r="C20" s="116">
        <v>228.5</v>
      </c>
      <c r="D20" s="116">
        <v>74.7</v>
      </c>
      <c r="E20" s="116">
        <v>65.6</v>
      </c>
      <c r="F20" s="117">
        <v>20.7</v>
      </c>
      <c r="G20" s="117">
        <v>27.5</v>
      </c>
      <c r="H20" s="36">
        <v>236</v>
      </c>
      <c r="I20" s="117">
        <v>11.1</v>
      </c>
      <c r="J20" s="117">
        <v>31.8</v>
      </c>
      <c r="K20" s="117">
        <v>31.9</v>
      </c>
      <c r="L20" s="117">
        <v>25.3</v>
      </c>
      <c r="M20" s="116">
        <v>2.5</v>
      </c>
      <c r="N20" s="116">
        <v>1.7</v>
      </c>
      <c r="O20" s="118">
        <v>41.2</v>
      </c>
      <c r="P20" s="115">
        <v>12.5</v>
      </c>
      <c r="Q20" s="116">
        <v>23.5</v>
      </c>
      <c r="R20" s="116">
        <v>7.8</v>
      </c>
      <c r="S20" s="116">
        <v>4.1</v>
      </c>
      <c r="T20" s="119">
        <v>3090.49</v>
      </c>
      <c r="U20" s="119">
        <v>4438.86</v>
      </c>
      <c r="V20" s="116">
        <v>91.8</v>
      </c>
      <c r="W20" s="43">
        <v>92.6</v>
      </c>
    </row>
    <row r="21" spans="1:23" ht="12.75">
      <c r="A21" s="16" t="s">
        <v>9</v>
      </c>
      <c r="B21" s="116">
        <v>231.6</v>
      </c>
      <c r="C21" s="116">
        <v>136.3</v>
      </c>
      <c r="D21" s="116">
        <v>75.3</v>
      </c>
      <c r="E21" s="116">
        <v>68.8</v>
      </c>
      <c r="F21" s="117">
        <v>28.6</v>
      </c>
      <c r="G21" s="117">
        <v>34.9</v>
      </c>
      <c r="H21" s="36">
        <v>256</v>
      </c>
      <c r="I21" s="117">
        <v>27.5</v>
      </c>
      <c r="J21" s="117">
        <v>33.7</v>
      </c>
      <c r="K21" s="117">
        <v>17.2</v>
      </c>
      <c r="L21" s="117">
        <v>21.6</v>
      </c>
      <c r="M21" s="116">
        <v>4.5</v>
      </c>
      <c r="N21" s="116">
        <v>1.5</v>
      </c>
      <c r="O21" s="118">
        <v>19.9</v>
      </c>
      <c r="P21" s="115">
        <v>22.6</v>
      </c>
      <c r="Q21" s="116">
        <v>21.9</v>
      </c>
      <c r="R21" s="116">
        <v>10.4</v>
      </c>
      <c r="S21" s="116">
        <v>2.9</v>
      </c>
      <c r="T21" s="119">
        <v>2765.79</v>
      </c>
      <c r="U21" s="119">
        <v>3957.61</v>
      </c>
      <c r="V21" s="116">
        <v>81.9</v>
      </c>
      <c r="W21" s="43">
        <v>82.5</v>
      </c>
    </row>
    <row r="22" spans="1:23" ht="12.75">
      <c r="A22" s="16" t="s">
        <v>10</v>
      </c>
      <c r="B22" s="116">
        <v>292.8</v>
      </c>
      <c r="C22" s="116">
        <v>170.5</v>
      </c>
      <c r="D22" s="116">
        <v>66.8</v>
      </c>
      <c r="E22" s="116">
        <v>69.4</v>
      </c>
      <c r="F22" s="117">
        <v>5.8</v>
      </c>
      <c r="G22" s="117">
        <v>6.5</v>
      </c>
      <c r="H22" s="36">
        <v>181</v>
      </c>
      <c r="I22" s="117">
        <v>28.1</v>
      </c>
      <c r="J22" s="117">
        <v>24</v>
      </c>
      <c r="K22" s="117">
        <v>16.3</v>
      </c>
      <c r="L22" s="117">
        <v>31.6</v>
      </c>
      <c r="M22" s="116">
        <v>3.5</v>
      </c>
      <c r="N22" s="116">
        <v>1.5</v>
      </c>
      <c r="O22" s="118">
        <v>23.9</v>
      </c>
      <c r="P22" s="115">
        <v>14.5</v>
      </c>
      <c r="Q22" s="116">
        <v>25.9</v>
      </c>
      <c r="R22" s="116">
        <v>29</v>
      </c>
      <c r="S22" s="116">
        <v>13.2</v>
      </c>
      <c r="T22" s="119">
        <v>2751.87</v>
      </c>
      <c r="U22" s="119">
        <v>4065.87</v>
      </c>
      <c r="V22" s="116">
        <v>84.1</v>
      </c>
      <c r="W22" s="43">
        <v>84.8</v>
      </c>
    </row>
    <row r="23" spans="1:23" ht="12.75">
      <c r="A23" s="16" t="s">
        <v>11</v>
      </c>
      <c r="B23" s="116">
        <v>375.7</v>
      </c>
      <c r="C23" s="116">
        <v>157.7</v>
      </c>
      <c r="D23" s="116">
        <v>75.9</v>
      </c>
      <c r="E23" s="116">
        <v>72.1</v>
      </c>
      <c r="F23" s="117">
        <v>13.9</v>
      </c>
      <c r="G23" s="117">
        <v>16.6</v>
      </c>
      <c r="H23" s="36">
        <v>194</v>
      </c>
      <c r="I23" s="117">
        <v>12.7</v>
      </c>
      <c r="J23" s="117">
        <v>33.4</v>
      </c>
      <c r="K23" s="117">
        <v>23.7</v>
      </c>
      <c r="L23" s="117">
        <v>30.3</v>
      </c>
      <c r="M23" s="116">
        <v>3.2</v>
      </c>
      <c r="N23" s="116">
        <v>2</v>
      </c>
      <c r="O23" s="118">
        <v>22.6</v>
      </c>
      <c r="P23" s="115">
        <v>14.9</v>
      </c>
      <c r="Q23" s="116">
        <v>28.4</v>
      </c>
      <c r="R23" s="116">
        <v>12.6</v>
      </c>
      <c r="S23" s="116">
        <v>7.1</v>
      </c>
      <c r="T23" s="119">
        <v>2872.86</v>
      </c>
      <c r="U23" s="119">
        <v>4198.77</v>
      </c>
      <c r="V23" s="116">
        <v>86.8</v>
      </c>
      <c r="W23" s="43">
        <v>87.6</v>
      </c>
    </row>
    <row r="24" spans="1:23" ht="12.75">
      <c r="A24" s="16" t="s">
        <v>12</v>
      </c>
      <c r="B24" s="116">
        <v>217.9</v>
      </c>
      <c r="C24" s="116">
        <v>159</v>
      </c>
      <c r="D24" s="116">
        <v>70.2</v>
      </c>
      <c r="E24" s="116">
        <v>66.9</v>
      </c>
      <c r="F24" s="117">
        <v>32.1</v>
      </c>
      <c r="G24" s="117">
        <v>36.3</v>
      </c>
      <c r="H24" s="36">
        <v>168</v>
      </c>
      <c r="I24" s="117">
        <v>12.7</v>
      </c>
      <c r="J24" s="117">
        <v>32.5</v>
      </c>
      <c r="K24" s="117">
        <v>22.2</v>
      </c>
      <c r="L24" s="117">
        <v>32.6</v>
      </c>
      <c r="M24" s="116">
        <v>8.5</v>
      </c>
      <c r="N24" s="116">
        <v>4</v>
      </c>
      <c r="O24" s="118">
        <v>29.8</v>
      </c>
      <c r="P24" s="115">
        <v>15.1</v>
      </c>
      <c r="Q24" s="116">
        <v>21.2</v>
      </c>
      <c r="R24" s="116">
        <v>15.1</v>
      </c>
      <c r="S24" s="116">
        <v>6.5</v>
      </c>
      <c r="T24" s="119">
        <v>2900.5</v>
      </c>
      <c r="U24" s="119">
        <v>4046.77</v>
      </c>
      <c r="V24" s="116">
        <v>83.7</v>
      </c>
      <c r="W24" s="43">
        <v>84.4</v>
      </c>
    </row>
    <row r="25" spans="1:24" s="3" customFormat="1" ht="12.75">
      <c r="A25" s="6" t="s">
        <v>13</v>
      </c>
      <c r="B25" s="110">
        <v>355.6</v>
      </c>
      <c r="C25" s="110">
        <v>196.6</v>
      </c>
      <c r="D25" s="114" t="s">
        <v>130</v>
      </c>
      <c r="E25" s="110">
        <v>75.6</v>
      </c>
      <c r="F25" s="111">
        <v>79</v>
      </c>
      <c r="G25" s="111">
        <v>86.6</v>
      </c>
      <c r="H25" s="34">
        <v>258</v>
      </c>
      <c r="I25" s="111">
        <v>13.7</v>
      </c>
      <c r="J25" s="111">
        <v>36.7</v>
      </c>
      <c r="K25" s="111">
        <v>15.8</v>
      </c>
      <c r="L25" s="111">
        <v>33.8</v>
      </c>
      <c r="M25" s="110">
        <v>23.5</v>
      </c>
      <c r="N25" s="110">
        <v>8.5</v>
      </c>
      <c r="O25" s="120">
        <v>27.4</v>
      </c>
      <c r="P25" s="112">
        <v>15.2</v>
      </c>
      <c r="Q25" s="110">
        <v>26.1</v>
      </c>
      <c r="R25" s="85">
        <v>18.5</v>
      </c>
      <c r="S25" s="110">
        <v>6.8</v>
      </c>
      <c r="T25" s="113">
        <v>2879.61</v>
      </c>
      <c r="U25" s="113">
        <v>4136.78</v>
      </c>
      <c r="V25" s="110">
        <v>85.6</v>
      </c>
      <c r="W25" s="41">
        <v>86.3</v>
      </c>
      <c r="X25" s="2"/>
    </row>
    <row r="26" spans="1:23" ht="12.75">
      <c r="A26" s="62" t="s">
        <v>7</v>
      </c>
      <c r="B26" s="116"/>
      <c r="C26" s="116"/>
      <c r="D26" s="116"/>
      <c r="E26" s="116"/>
      <c r="F26" s="117"/>
      <c r="G26" s="117"/>
      <c r="H26" s="36"/>
      <c r="I26" s="117"/>
      <c r="J26" s="117"/>
      <c r="K26" s="117"/>
      <c r="L26" s="117"/>
      <c r="M26" s="116"/>
      <c r="N26" s="116"/>
      <c r="O26" s="116"/>
      <c r="P26" s="115"/>
      <c r="Q26" s="116"/>
      <c r="R26" s="116"/>
      <c r="S26" s="116"/>
      <c r="T26" s="119"/>
      <c r="U26" s="119"/>
      <c r="V26" s="116"/>
      <c r="W26" s="43"/>
    </row>
    <row r="27" spans="1:23" ht="12.75">
      <c r="A27" s="13" t="s">
        <v>46</v>
      </c>
      <c r="B27" s="116"/>
      <c r="C27" s="116"/>
      <c r="D27" s="116"/>
      <c r="E27" s="116"/>
      <c r="F27" s="117"/>
      <c r="G27" s="117"/>
      <c r="H27" s="36"/>
      <c r="I27" s="117"/>
      <c r="J27" s="117"/>
      <c r="K27" s="117"/>
      <c r="L27" s="117"/>
      <c r="M27" s="116"/>
      <c r="N27" s="116"/>
      <c r="O27" s="116"/>
      <c r="P27" s="115"/>
      <c r="Q27" s="116"/>
      <c r="R27" s="116"/>
      <c r="S27" s="116"/>
      <c r="T27" s="119"/>
      <c r="U27" s="119"/>
      <c r="V27" s="116"/>
      <c r="W27" s="43"/>
    </row>
    <row r="28" spans="1:23" ht="12.75">
      <c r="A28" s="15" t="s">
        <v>14</v>
      </c>
      <c r="B28" s="116">
        <v>510.2</v>
      </c>
      <c r="C28" s="116">
        <v>172.8</v>
      </c>
      <c r="D28" s="116">
        <v>93.1</v>
      </c>
      <c r="E28" s="116">
        <v>87.6</v>
      </c>
      <c r="F28" s="117">
        <v>18.8</v>
      </c>
      <c r="G28" s="117">
        <v>20.7</v>
      </c>
      <c r="H28" s="36">
        <v>261</v>
      </c>
      <c r="I28" s="117">
        <v>26</v>
      </c>
      <c r="J28" s="117">
        <v>34</v>
      </c>
      <c r="K28" s="117">
        <v>11.3</v>
      </c>
      <c r="L28" s="117">
        <v>28.8</v>
      </c>
      <c r="M28" s="116">
        <v>6.7</v>
      </c>
      <c r="N28" s="116">
        <v>2.9</v>
      </c>
      <c r="O28" s="118">
        <v>30.1</v>
      </c>
      <c r="P28" s="115">
        <v>19.3</v>
      </c>
      <c r="Q28" s="116">
        <v>22.4</v>
      </c>
      <c r="R28" s="116">
        <v>22</v>
      </c>
      <c r="S28" s="116">
        <v>9.7</v>
      </c>
      <c r="T28" s="119">
        <v>2766.41</v>
      </c>
      <c r="U28" s="119">
        <v>4214.69</v>
      </c>
      <c r="V28" s="116">
        <v>87.2</v>
      </c>
      <c r="W28" s="43">
        <v>87.9</v>
      </c>
    </row>
    <row r="29" spans="1:23" ht="12.75">
      <c r="A29" s="14" t="s">
        <v>17</v>
      </c>
      <c r="B29" s="91">
        <v>315.1</v>
      </c>
      <c r="C29" s="91">
        <v>267.1</v>
      </c>
      <c r="D29" s="91">
        <v>60.3</v>
      </c>
      <c r="E29" s="91">
        <v>73</v>
      </c>
      <c r="F29" s="117">
        <v>12.7</v>
      </c>
      <c r="G29" s="117">
        <v>13.1</v>
      </c>
      <c r="H29" s="36">
        <v>198</v>
      </c>
      <c r="I29" s="31">
        <v>10.7</v>
      </c>
      <c r="J29" s="117">
        <v>33.8</v>
      </c>
      <c r="K29" s="31">
        <v>18.1</v>
      </c>
      <c r="L29" s="117">
        <v>37.4</v>
      </c>
      <c r="M29" s="116">
        <v>4.6</v>
      </c>
      <c r="N29" s="116">
        <v>1.9</v>
      </c>
      <c r="O29" s="118">
        <v>22.5</v>
      </c>
      <c r="P29" s="115">
        <v>17.7</v>
      </c>
      <c r="Q29" s="116">
        <v>26.2</v>
      </c>
      <c r="R29" s="116">
        <v>19.9</v>
      </c>
      <c r="S29" s="116">
        <v>8.8</v>
      </c>
      <c r="T29" s="119">
        <v>2847.29</v>
      </c>
      <c r="U29" s="119">
        <v>4203.78</v>
      </c>
      <c r="V29" s="116">
        <v>86.9</v>
      </c>
      <c r="W29" s="43">
        <v>87.7</v>
      </c>
    </row>
    <row r="30" spans="1:23" ht="12.75">
      <c r="A30" s="15" t="s">
        <v>18</v>
      </c>
      <c r="B30" s="114" t="s">
        <v>130</v>
      </c>
      <c r="C30" s="91">
        <v>157.1</v>
      </c>
      <c r="D30" s="114" t="s">
        <v>130</v>
      </c>
      <c r="E30" s="91">
        <v>76.4</v>
      </c>
      <c r="F30" s="117">
        <v>19.1</v>
      </c>
      <c r="G30" s="117">
        <v>24.2</v>
      </c>
      <c r="H30" s="36">
        <v>245</v>
      </c>
      <c r="I30" s="117">
        <v>19.8</v>
      </c>
      <c r="J30" s="117">
        <v>45.1</v>
      </c>
      <c r="K30" s="117">
        <v>12.1</v>
      </c>
      <c r="L30" s="117">
        <v>23</v>
      </c>
      <c r="M30" s="116">
        <v>7.1</v>
      </c>
      <c r="N30" s="116">
        <v>2.3</v>
      </c>
      <c r="O30" s="118">
        <v>29.9</v>
      </c>
      <c r="P30" s="115">
        <v>11.8</v>
      </c>
      <c r="Q30" s="116">
        <v>27.4</v>
      </c>
      <c r="R30" s="116">
        <v>22.5</v>
      </c>
      <c r="S30" s="116">
        <v>6.9</v>
      </c>
      <c r="T30" s="119">
        <v>2783.14</v>
      </c>
      <c r="U30" s="119">
        <v>4149.86</v>
      </c>
      <c r="V30" s="116">
        <v>85.8</v>
      </c>
      <c r="W30" s="43">
        <v>86.6</v>
      </c>
    </row>
    <row r="31" spans="1:23" ht="12.75">
      <c r="A31" s="13" t="s">
        <v>0</v>
      </c>
      <c r="B31" s="116"/>
      <c r="C31" s="116"/>
      <c r="D31" s="116"/>
      <c r="E31" s="116"/>
      <c r="F31" s="117"/>
      <c r="G31" s="32"/>
      <c r="H31" s="36"/>
      <c r="I31" s="117"/>
      <c r="J31" s="117"/>
      <c r="K31" s="117"/>
      <c r="L31" s="117"/>
      <c r="M31" s="116"/>
      <c r="N31" s="116"/>
      <c r="O31" s="116"/>
      <c r="P31" s="115"/>
      <c r="Q31" s="116"/>
      <c r="R31" s="116"/>
      <c r="S31" s="116"/>
      <c r="T31" s="119"/>
      <c r="U31" s="119"/>
      <c r="V31" s="116"/>
      <c r="W31" s="43"/>
    </row>
    <row r="32" spans="1:23" ht="12.75">
      <c r="A32" s="63" t="s">
        <v>1</v>
      </c>
      <c r="B32" s="116"/>
      <c r="C32" s="116"/>
      <c r="D32" s="116"/>
      <c r="E32" s="116"/>
      <c r="F32" s="117"/>
      <c r="G32" s="117"/>
      <c r="H32" s="36"/>
      <c r="I32" s="117"/>
      <c r="J32" s="117"/>
      <c r="K32" s="117"/>
      <c r="L32" s="117"/>
      <c r="M32" s="116"/>
      <c r="N32" s="116"/>
      <c r="O32" s="116"/>
      <c r="P32" s="115"/>
      <c r="Q32" s="116"/>
      <c r="R32" s="116"/>
      <c r="S32" s="116"/>
      <c r="T32" s="119"/>
      <c r="U32" s="119"/>
      <c r="V32" s="116"/>
      <c r="W32" s="43"/>
    </row>
    <row r="33" spans="1:23" ht="14.25">
      <c r="A33" s="15" t="s">
        <v>19</v>
      </c>
      <c r="B33" s="91" t="s">
        <v>140</v>
      </c>
      <c r="C33" s="91">
        <v>208.8</v>
      </c>
      <c r="D33" s="91" t="s">
        <v>141</v>
      </c>
      <c r="E33" s="91">
        <v>68.7</v>
      </c>
      <c r="F33" s="117">
        <v>28.3</v>
      </c>
      <c r="G33" s="117">
        <v>28.6</v>
      </c>
      <c r="H33" s="36">
        <v>314</v>
      </c>
      <c r="I33" s="31">
        <v>0.9</v>
      </c>
      <c r="J33" s="117">
        <v>33</v>
      </c>
      <c r="K33" s="31">
        <v>21.2</v>
      </c>
      <c r="L33" s="117">
        <v>44.8</v>
      </c>
      <c r="M33" s="116">
        <v>5.1</v>
      </c>
      <c r="N33" s="116">
        <v>1.4</v>
      </c>
      <c r="O33" s="118">
        <v>24.1</v>
      </c>
      <c r="P33" s="115">
        <v>8.4</v>
      </c>
      <c r="Q33" s="116">
        <v>31.5</v>
      </c>
      <c r="R33" s="116">
        <v>12.3</v>
      </c>
      <c r="S33" s="116">
        <v>3.5</v>
      </c>
      <c r="T33" s="119">
        <v>2990.58</v>
      </c>
      <c r="U33" s="119">
        <v>4057.24</v>
      </c>
      <c r="V33" s="116">
        <v>83.9</v>
      </c>
      <c r="W33" s="43">
        <v>84.6</v>
      </c>
    </row>
    <row r="34" spans="1:24" s="3" customFormat="1" ht="12.75">
      <c r="A34" s="6" t="s">
        <v>20</v>
      </c>
      <c r="B34" s="110">
        <v>269.3</v>
      </c>
      <c r="C34" s="110">
        <v>176.5</v>
      </c>
      <c r="D34" s="114" t="s">
        <v>130</v>
      </c>
      <c r="E34" s="110">
        <v>75.7</v>
      </c>
      <c r="F34" s="111">
        <v>95</v>
      </c>
      <c r="G34" s="111">
        <v>106.8</v>
      </c>
      <c r="H34" s="34">
        <v>247</v>
      </c>
      <c r="I34" s="111">
        <v>14.8</v>
      </c>
      <c r="J34" s="111">
        <v>42.4</v>
      </c>
      <c r="K34" s="111">
        <v>14.7</v>
      </c>
      <c r="L34" s="111">
        <v>28</v>
      </c>
      <c r="M34" s="110">
        <v>25.5</v>
      </c>
      <c r="N34" s="110">
        <v>10.4</v>
      </c>
      <c r="O34" s="120">
        <v>35.9</v>
      </c>
      <c r="P34" s="112">
        <v>14.5</v>
      </c>
      <c r="Q34" s="110">
        <v>24.4</v>
      </c>
      <c r="R34" s="85">
        <v>17.5</v>
      </c>
      <c r="S34" s="110">
        <v>7</v>
      </c>
      <c r="T34" s="113">
        <v>2957.88</v>
      </c>
      <c r="U34" s="113">
        <v>4285.73</v>
      </c>
      <c r="V34" s="110">
        <v>88.6</v>
      </c>
      <c r="W34" s="41">
        <v>89.4</v>
      </c>
      <c r="X34" s="2"/>
    </row>
    <row r="35" spans="1:23" ht="12.75">
      <c r="A35" s="62" t="s">
        <v>7</v>
      </c>
      <c r="B35" s="116"/>
      <c r="C35" s="116"/>
      <c r="D35" s="116"/>
      <c r="E35" s="116"/>
      <c r="F35" s="117"/>
      <c r="G35" s="117"/>
      <c r="H35" s="36"/>
      <c r="I35" s="117"/>
      <c r="J35" s="117"/>
      <c r="K35" s="117"/>
      <c r="L35" s="117"/>
      <c r="M35" s="116"/>
      <c r="N35" s="116"/>
      <c r="O35" s="116"/>
      <c r="P35" s="115"/>
      <c r="Q35" s="116"/>
      <c r="R35" s="116"/>
      <c r="S35" s="116"/>
      <c r="T35" s="119"/>
      <c r="U35" s="119"/>
      <c r="V35" s="116"/>
      <c r="W35" s="43"/>
    </row>
    <row r="36" spans="1:23" ht="12.75">
      <c r="A36" s="13" t="s">
        <v>46</v>
      </c>
      <c r="B36" s="116"/>
      <c r="C36" s="116"/>
      <c r="D36" s="116"/>
      <c r="E36" s="116"/>
      <c r="F36" s="117"/>
      <c r="G36" s="117"/>
      <c r="H36" s="36"/>
      <c r="I36" s="117"/>
      <c r="J36" s="117"/>
      <c r="K36" s="117"/>
      <c r="L36" s="117"/>
      <c r="M36" s="116"/>
      <c r="N36" s="116"/>
      <c r="O36" s="116"/>
      <c r="P36" s="115"/>
      <c r="Q36" s="116"/>
      <c r="R36" s="116"/>
      <c r="S36" s="116"/>
      <c r="T36" s="119"/>
      <c r="U36" s="119"/>
      <c r="V36" s="116"/>
      <c r="W36" s="43"/>
    </row>
    <row r="37" spans="1:23" ht="12.75">
      <c r="A37" s="15" t="s">
        <v>22</v>
      </c>
      <c r="B37" s="116">
        <v>356.7</v>
      </c>
      <c r="C37" s="116">
        <v>154.3</v>
      </c>
      <c r="D37" s="116">
        <v>79.5</v>
      </c>
      <c r="E37" s="116">
        <v>74</v>
      </c>
      <c r="F37" s="117">
        <v>23.3</v>
      </c>
      <c r="G37" s="117">
        <v>24.2</v>
      </c>
      <c r="H37" s="36">
        <v>290</v>
      </c>
      <c r="I37" s="117">
        <v>16.3</v>
      </c>
      <c r="J37" s="117">
        <v>46.8</v>
      </c>
      <c r="K37" s="117">
        <v>12.6</v>
      </c>
      <c r="L37" s="117">
        <v>24.3</v>
      </c>
      <c r="M37" s="116">
        <v>4.1</v>
      </c>
      <c r="N37" s="116">
        <v>1.7</v>
      </c>
      <c r="O37" s="118">
        <v>42.8</v>
      </c>
      <c r="P37" s="115">
        <v>10.9</v>
      </c>
      <c r="Q37" s="116">
        <v>27.4</v>
      </c>
      <c r="R37" s="116">
        <v>12.7</v>
      </c>
      <c r="S37" s="116">
        <v>5.5</v>
      </c>
      <c r="T37" s="119">
        <v>3030.53</v>
      </c>
      <c r="U37" s="119">
        <v>4362.36</v>
      </c>
      <c r="V37" s="116">
        <v>90.2</v>
      </c>
      <c r="W37" s="43">
        <v>91</v>
      </c>
    </row>
    <row r="38" spans="1:23" ht="12.75">
      <c r="A38" s="14" t="s">
        <v>23</v>
      </c>
      <c r="B38" s="116">
        <v>299.7</v>
      </c>
      <c r="C38" s="116">
        <v>172.5</v>
      </c>
      <c r="D38" s="116">
        <v>77.2</v>
      </c>
      <c r="E38" s="116">
        <v>78.1</v>
      </c>
      <c r="F38" s="117">
        <v>11.2</v>
      </c>
      <c r="G38" s="117">
        <v>10.7</v>
      </c>
      <c r="H38" s="36">
        <v>168</v>
      </c>
      <c r="I38" s="117">
        <v>10.7</v>
      </c>
      <c r="J38" s="117">
        <v>33.8</v>
      </c>
      <c r="K38" s="117">
        <v>18.1</v>
      </c>
      <c r="L38" s="117">
        <v>37.4</v>
      </c>
      <c r="M38" s="116">
        <v>4.6</v>
      </c>
      <c r="N38" s="116">
        <v>2.2</v>
      </c>
      <c r="O38" s="118">
        <v>34.7</v>
      </c>
      <c r="P38" s="115">
        <v>12.7</v>
      </c>
      <c r="Q38" s="116">
        <v>24</v>
      </c>
      <c r="R38" s="116">
        <v>23.4</v>
      </c>
      <c r="S38" s="116">
        <v>12.6</v>
      </c>
      <c r="T38" s="119">
        <v>2825.7</v>
      </c>
      <c r="U38" s="119">
        <v>3868.76</v>
      </c>
      <c r="V38" s="116">
        <v>80</v>
      </c>
      <c r="W38" s="43">
        <v>80.7</v>
      </c>
    </row>
    <row r="39" spans="1:23" ht="12.75">
      <c r="A39" s="17" t="s">
        <v>24</v>
      </c>
      <c r="B39" s="116">
        <v>230.2</v>
      </c>
      <c r="C39" s="116">
        <v>200</v>
      </c>
      <c r="D39" s="116">
        <v>69.8</v>
      </c>
      <c r="E39" s="116">
        <v>78.9</v>
      </c>
      <c r="F39" s="117">
        <v>27.7</v>
      </c>
      <c r="G39" s="117">
        <v>32.8</v>
      </c>
      <c r="H39" s="36">
        <v>256</v>
      </c>
      <c r="I39" s="117">
        <v>17.7</v>
      </c>
      <c r="J39" s="117">
        <v>37.3</v>
      </c>
      <c r="K39" s="117">
        <v>15.6</v>
      </c>
      <c r="L39" s="117">
        <v>29.3</v>
      </c>
      <c r="M39" s="116">
        <v>8.5</v>
      </c>
      <c r="N39" s="116">
        <v>2.5</v>
      </c>
      <c r="O39" s="118">
        <v>26.1</v>
      </c>
      <c r="P39" s="115">
        <v>17.6</v>
      </c>
      <c r="Q39" s="116">
        <v>25.5</v>
      </c>
      <c r="R39" s="116">
        <v>19.2</v>
      </c>
      <c r="S39" s="116">
        <v>5.6</v>
      </c>
      <c r="T39" s="119">
        <v>2934.77</v>
      </c>
      <c r="U39" s="119">
        <v>4323.8</v>
      </c>
      <c r="V39" s="116">
        <v>89.4</v>
      </c>
      <c r="W39" s="43">
        <v>90.2</v>
      </c>
    </row>
    <row r="40" spans="1:23" ht="12.75">
      <c r="A40" s="15" t="s">
        <v>25</v>
      </c>
      <c r="B40" s="116">
        <v>201.5</v>
      </c>
      <c r="C40" s="116">
        <v>137.6</v>
      </c>
      <c r="D40" s="116">
        <v>78.1</v>
      </c>
      <c r="E40" s="116">
        <v>83.4</v>
      </c>
      <c r="F40" s="117">
        <v>7.3</v>
      </c>
      <c r="G40" s="117">
        <v>7.7</v>
      </c>
      <c r="H40" s="36">
        <v>186</v>
      </c>
      <c r="I40" s="117">
        <v>26</v>
      </c>
      <c r="J40" s="117">
        <v>32.9</v>
      </c>
      <c r="K40" s="117">
        <v>9.3</v>
      </c>
      <c r="L40" s="117">
        <v>31.8</v>
      </c>
      <c r="M40" s="116">
        <v>3</v>
      </c>
      <c r="N40" s="116">
        <v>1.1</v>
      </c>
      <c r="O40" s="118">
        <v>31.8</v>
      </c>
      <c r="P40" s="115">
        <v>17.3</v>
      </c>
      <c r="Q40" s="116">
        <v>20.3</v>
      </c>
      <c r="R40" s="116">
        <v>23.8</v>
      </c>
      <c r="S40" s="116">
        <v>9.7</v>
      </c>
      <c r="T40" s="119">
        <v>2600.15</v>
      </c>
      <c r="U40" s="119">
        <v>3982.12</v>
      </c>
      <c r="V40" s="116">
        <v>82.4</v>
      </c>
      <c r="W40" s="43">
        <v>83.1</v>
      </c>
    </row>
    <row r="41" spans="1:23" ht="12.75">
      <c r="A41" s="15" t="s">
        <v>26</v>
      </c>
      <c r="B41" s="116">
        <v>257</v>
      </c>
      <c r="C41" s="116">
        <v>182.7</v>
      </c>
      <c r="D41" s="116">
        <v>70.5</v>
      </c>
      <c r="E41" s="116">
        <v>69.5</v>
      </c>
      <c r="F41" s="117">
        <v>25.6</v>
      </c>
      <c r="G41" s="117">
        <v>31.3</v>
      </c>
      <c r="H41" s="36">
        <v>270</v>
      </c>
      <c r="I41" s="117">
        <v>8.5</v>
      </c>
      <c r="J41" s="117">
        <v>52.7</v>
      </c>
      <c r="K41" s="117">
        <v>14.9</v>
      </c>
      <c r="L41" s="117">
        <v>23.9</v>
      </c>
      <c r="M41" s="116">
        <v>5.4</v>
      </c>
      <c r="N41" s="116">
        <v>2.8</v>
      </c>
      <c r="O41" s="118">
        <v>43</v>
      </c>
      <c r="P41" s="115">
        <v>14.3</v>
      </c>
      <c r="Q41" s="116">
        <v>23.7</v>
      </c>
      <c r="R41" s="116">
        <v>14.2</v>
      </c>
      <c r="S41" s="116">
        <v>6.6</v>
      </c>
      <c r="T41" s="119">
        <v>3061.62</v>
      </c>
      <c r="U41" s="119">
        <v>4392.16</v>
      </c>
      <c r="V41" s="116">
        <v>90.8</v>
      </c>
      <c r="W41" s="43">
        <v>91.6</v>
      </c>
    </row>
    <row r="42" spans="1:24" s="3" customFormat="1" ht="12.75">
      <c r="A42" s="7" t="s">
        <v>27</v>
      </c>
      <c r="B42" s="110">
        <v>500.4</v>
      </c>
      <c r="C42" s="110">
        <v>240.4</v>
      </c>
      <c r="D42" s="110">
        <v>64.9</v>
      </c>
      <c r="E42" s="110">
        <v>58.9</v>
      </c>
      <c r="F42" s="111">
        <v>226.7</v>
      </c>
      <c r="G42" s="111">
        <v>277.40000000000003</v>
      </c>
      <c r="H42" s="34">
        <v>370</v>
      </c>
      <c r="I42" s="111">
        <v>0.7</v>
      </c>
      <c r="J42" s="111">
        <v>19.3</v>
      </c>
      <c r="K42" s="111">
        <v>31.1</v>
      </c>
      <c r="L42" s="111">
        <v>48.8</v>
      </c>
      <c r="M42" s="110">
        <v>17.2</v>
      </c>
      <c r="N42" s="110">
        <v>9.7</v>
      </c>
      <c r="O42" s="120">
        <v>32.7</v>
      </c>
      <c r="P42" s="112">
        <v>6.8</v>
      </c>
      <c r="Q42" s="110">
        <v>28.3</v>
      </c>
      <c r="R42" s="110">
        <v>5.4</v>
      </c>
      <c r="S42" s="110">
        <v>2.5</v>
      </c>
      <c r="T42" s="113">
        <v>3967.76</v>
      </c>
      <c r="U42" s="113">
        <v>5563.08</v>
      </c>
      <c r="V42" s="110">
        <v>115.1</v>
      </c>
      <c r="W42" s="41">
        <v>116</v>
      </c>
      <c r="X42" s="2"/>
    </row>
    <row r="43" spans="1:23" ht="12.75">
      <c r="A43" s="62" t="s">
        <v>7</v>
      </c>
      <c r="B43" s="116"/>
      <c r="C43" s="116"/>
      <c r="D43" s="116"/>
      <c r="E43" s="116"/>
      <c r="F43" s="117"/>
      <c r="G43" s="117"/>
      <c r="H43" s="36"/>
      <c r="I43" s="117"/>
      <c r="J43" s="117"/>
      <c r="K43" s="117"/>
      <c r="L43" s="117"/>
      <c r="M43" s="116"/>
      <c r="N43" s="116"/>
      <c r="O43" s="116"/>
      <c r="P43" s="115"/>
      <c r="Q43" s="116"/>
      <c r="R43" s="116"/>
      <c r="S43" s="116"/>
      <c r="T43" s="119"/>
      <c r="U43" s="119"/>
      <c r="V43" s="116"/>
      <c r="W43" s="43"/>
    </row>
    <row r="44" spans="1:23" ht="12.75">
      <c r="A44" s="18" t="s">
        <v>2</v>
      </c>
      <c r="B44" s="116"/>
      <c r="C44" s="116"/>
      <c r="D44" s="116"/>
      <c r="E44" s="116"/>
      <c r="F44" s="117"/>
      <c r="G44" s="117"/>
      <c r="H44" s="36"/>
      <c r="I44" s="117"/>
      <c r="J44" s="117"/>
      <c r="K44" s="117"/>
      <c r="L44" s="117"/>
      <c r="M44" s="116"/>
      <c r="N44" s="116"/>
      <c r="O44" s="116"/>
      <c r="P44" s="115"/>
      <c r="Q44" s="116"/>
      <c r="R44" s="116"/>
      <c r="S44" s="116"/>
      <c r="T44" s="119"/>
      <c r="U44" s="119"/>
      <c r="V44" s="116"/>
      <c r="W44" s="43"/>
    </row>
    <row r="45" spans="1:23" ht="12.75">
      <c r="A45" s="63" t="s">
        <v>3</v>
      </c>
      <c r="B45" s="116"/>
      <c r="C45" s="116"/>
      <c r="D45" s="116"/>
      <c r="E45" s="116"/>
      <c r="F45" s="117"/>
      <c r="G45" s="117"/>
      <c r="H45" s="36"/>
      <c r="I45" s="117"/>
      <c r="J45" s="117"/>
      <c r="K45" s="117"/>
      <c r="L45" s="117"/>
      <c r="M45" s="116"/>
      <c r="N45" s="116"/>
      <c r="O45" s="116"/>
      <c r="P45" s="115"/>
      <c r="Q45" s="116"/>
      <c r="R45" s="116"/>
      <c r="S45" s="116"/>
      <c r="T45" s="119"/>
      <c r="U45" s="119"/>
      <c r="V45" s="116"/>
      <c r="W45" s="43"/>
    </row>
    <row r="46" spans="1:23" ht="12.75">
      <c r="A46" s="16" t="s">
        <v>28</v>
      </c>
      <c r="B46" s="116">
        <v>528.4</v>
      </c>
      <c r="C46" s="116">
        <v>231.5</v>
      </c>
      <c r="D46" s="116">
        <v>63.9</v>
      </c>
      <c r="E46" s="116">
        <v>53.4</v>
      </c>
      <c r="F46" s="117">
        <v>145.3</v>
      </c>
      <c r="G46" s="117">
        <v>188.1</v>
      </c>
      <c r="H46" s="36">
        <v>403</v>
      </c>
      <c r="I46" s="117">
        <v>0.7</v>
      </c>
      <c r="J46" s="117">
        <v>18.8</v>
      </c>
      <c r="K46" s="117">
        <v>29.7</v>
      </c>
      <c r="L46" s="117">
        <v>50.9</v>
      </c>
      <c r="M46" s="116">
        <v>10.9</v>
      </c>
      <c r="N46" s="116">
        <v>6.6</v>
      </c>
      <c r="O46" s="118">
        <v>36.3</v>
      </c>
      <c r="P46" s="115">
        <v>6.8</v>
      </c>
      <c r="Q46" s="116">
        <v>28.8</v>
      </c>
      <c r="R46" s="116">
        <v>5.4</v>
      </c>
      <c r="S46" s="116">
        <v>2.6</v>
      </c>
      <c r="T46" s="119">
        <v>4108.37</v>
      </c>
      <c r="U46" s="119">
        <v>5642</v>
      </c>
      <c r="V46" s="116">
        <v>116.7</v>
      </c>
      <c r="W46" s="43">
        <v>117.7</v>
      </c>
    </row>
    <row r="47" spans="1:23" ht="12.75">
      <c r="A47" s="16" t="s">
        <v>29</v>
      </c>
      <c r="B47" s="116">
        <v>428</v>
      </c>
      <c r="C47" s="116">
        <v>238.9</v>
      </c>
      <c r="D47" s="116">
        <v>68.5</v>
      </c>
      <c r="E47" s="116">
        <v>68.7</v>
      </c>
      <c r="F47" s="117">
        <v>69.2</v>
      </c>
      <c r="G47" s="117">
        <v>77</v>
      </c>
      <c r="H47" s="36">
        <v>312</v>
      </c>
      <c r="I47" s="117">
        <v>0.9</v>
      </c>
      <c r="J47" s="117">
        <v>21.4</v>
      </c>
      <c r="K47" s="117">
        <v>34.7</v>
      </c>
      <c r="L47" s="117">
        <v>43</v>
      </c>
      <c r="M47" s="116">
        <v>5.6</v>
      </c>
      <c r="N47" s="116">
        <v>2.8</v>
      </c>
      <c r="O47" s="118">
        <v>25</v>
      </c>
      <c r="P47" s="115">
        <v>6.9</v>
      </c>
      <c r="Q47" s="116">
        <v>26.7</v>
      </c>
      <c r="R47" s="116">
        <v>5.5</v>
      </c>
      <c r="S47" s="116">
        <v>2.5</v>
      </c>
      <c r="T47" s="119">
        <v>3662.62</v>
      </c>
      <c r="U47" s="119">
        <v>5347.46</v>
      </c>
      <c r="V47" s="116">
        <v>110.6</v>
      </c>
      <c r="W47" s="43">
        <v>111.5</v>
      </c>
    </row>
    <row r="48" spans="1:23" ht="12.75">
      <c r="A48" s="16" t="s">
        <v>30</v>
      </c>
      <c r="B48" s="116">
        <v>633.4</v>
      </c>
      <c r="C48" s="116">
        <v>363.6</v>
      </c>
      <c r="D48" s="116">
        <v>58.5</v>
      </c>
      <c r="E48" s="116">
        <v>59.7</v>
      </c>
      <c r="F48" s="117">
        <v>12.2</v>
      </c>
      <c r="G48" s="117">
        <v>12.3</v>
      </c>
      <c r="H48" s="36">
        <v>342</v>
      </c>
      <c r="I48" s="117">
        <v>0.7</v>
      </c>
      <c r="J48" s="117">
        <v>14.4</v>
      </c>
      <c r="K48" s="117">
        <v>30.3</v>
      </c>
      <c r="L48" s="117">
        <v>54.6</v>
      </c>
      <c r="M48" s="116">
        <v>0.7</v>
      </c>
      <c r="N48" s="116">
        <v>0.3</v>
      </c>
      <c r="O48" s="118">
        <v>26.3</v>
      </c>
      <c r="P48" s="115">
        <v>5.8</v>
      </c>
      <c r="Q48" s="116">
        <v>32.4</v>
      </c>
      <c r="R48" s="116">
        <v>3.9</v>
      </c>
      <c r="S48" s="116">
        <v>1.8</v>
      </c>
      <c r="T48" s="119">
        <v>3941.65</v>
      </c>
      <c r="U48" s="119">
        <v>5700.74</v>
      </c>
      <c r="V48" s="116">
        <v>117.9</v>
      </c>
      <c r="W48" s="43">
        <v>118.9</v>
      </c>
    </row>
    <row r="49" spans="1:25" ht="43.5" customHeight="1">
      <c r="A49" s="204" t="s">
        <v>142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38"/>
      <c r="Y49" s="38"/>
    </row>
    <row r="50" spans="1:25" ht="33" customHeight="1">
      <c r="A50" s="202" t="s">
        <v>164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4"/>
      <c r="Y50" s="4"/>
    </row>
    <row r="51" ht="12.75">
      <c r="A51" s="1"/>
    </row>
  </sheetData>
  <mergeCells count="29">
    <mergeCell ref="A2:W2"/>
    <mergeCell ref="A3:W3"/>
    <mergeCell ref="D4:E7"/>
    <mergeCell ref="G8:L8"/>
    <mergeCell ref="F4:L4"/>
    <mergeCell ref="F5:H5"/>
    <mergeCell ref="F6:G7"/>
    <mergeCell ref="M5:N7"/>
    <mergeCell ref="R4:S7"/>
    <mergeCell ref="W5:W7"/>
    <mergeCell ref="V5:V7"/>
    <mergeCell ref="N8:Q8"/>
    <mergeCell ref="U8:W8"/>
    <mergeCell ref="A50:W50"/>
    <mergeCell ref="A49:W49"/>
    <mergeCell ref="B4:C7"/>
    <mergeCell ref="M4:Q4"/>
    <mergeCell ref="I6:I7"/>
    <mergeCell ref="J6:J7"/>
    <mergeCell ref="O6:O7"/>
    <mergeCell ref="A4:A8"/>
    <mergeCell ref="T4:W4"/>
    <mergeCell ref="T5:U7"/>
    <mergeCell ref="O5:Q5"/>
    <mergeCell ref="K6:K7"/>
    <mergeCell ref="L6:L7"/>
    <mergeCell ref="I5:L5"/>
    <mergeCell ref="H6:H7"/>
    <mergeCell ref="P6:Q6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W48"/>
  <sheetViews>
    <sheetView zoomScaleSheetLayoutView="100" workbookViewId="0" topLeftCell="A1"/>
  </sheetViews>
  <sheetFormatPr defaultColWidth="9.140625" defaultRowHeight="12.75"/>
  <cols>
    <col min="1" max="1" width="27.140625" style="12" customWidth="1"/>
    <col min="2" max="2" width="12.57421875" style="11" customWidth="1"/>
    <col min="3" max="3" width="11.28125" style="11" customWidth="1"/>
    <col min="4" max="4" width="17.140625" style="11" customWidth="1"/>
    <col min="5" max="5" width="13.7109375" style="11" customWidth="1"/>
    <col min="6" max="6" width="12.421875" style="11" customWidth="1"/>
    <col min="7" max="7" width="11.140625" style="11" customWidth="1"/>
    <col min="8" max="8" width="11.00390625" style="11" customWidth="1"/>
    <col min="9" max="9" width="15.421875" style="11" customWidth="1"/>
    <col min="10" max="15" width="12.7109375" style="11" customWidth="1"/>
    <col min="16" max="20" width="19.421875" style="11" customWidth="1"/>
    <col min="21" max="21" width="28.7109375" style="11" customWidth="1"/>
    <col min="22" max="22" width="10.7109375" style="12" customWidth="1"/>
    <col min="23" max="16384" width="9.140625" style="11" customWidth="1"/>
  </cols>
  <sheetData>
    <row r="1" ht="35.1" customHeight="1"/>
    <row r="2" spans="1:21" ht="12.75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2.75">
      <c r="A3" s="185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42" customHeight="1">
      <c r="A4" s="208" t="s">
        <v>44</v>
      </c>
      <c r="B4" s="194" t="s">
        <v>95</v>
      </c>
      <c r="C4" s="194"/>
      <c r="D4" s="194"/>
      <c r="E4" s="194" t="s">
        <v>96</v>
      </c>
      <c r="F4" s="194"/>
      <c r="G4" s="194"/>
      <c r="H4" s="194"/>
      <c r="I4" s="201" t="s">
        <v>151</v>
      </c>
      <c r="J4" s="168" t="s">
        <v>90</v>
      </c>
      <c r="K4" s="168"/>
      <c r="L4" s="168"/>
      <c r="M4" s="168"/>
      <c r="N4" s="168"/>
      <c r="O4" s="168"/>
      <c r="P4" s="220" t="s">
        <v>150</v>
      </c>
      <c r="Q4" s="221"/>
      <c r="R4" s="221"/>
      <c r="S4" s="221"/>
      <c r="T4" s="222"/>
      <c r="U4" s="216" t="s">
        <v>149</v>
      </c>
    </row>
    <row r="5" spans="1:21" ht="122.25" customHeight="1">
      <c r="A5" s="209"/>
      <c r="B5" s="227" t="s">
        <v>100</v>
      </c>
      <c r="C5" s="207"/>
      <c r="D5" s="28" t="s">
        <v>94</v>
      </c>
      <c r="E5" s="28" t="s">
        <v>65</v>
      </c>
      <c r="F5" s="28" t="s">
        <v>97</v>
      </c>
      <c r="G5" s="205" t="s">
        <v>56</v>
      </c>
      <c r="H5" s="205"/>
      <c r="I5" s="212"/>
      <c r="J5" s="168" t="s">
        <v>93</v>
      </c>
      <c r="K5" s="168"/>
      <c r="L5" s="168" t="s">
        <v>91</v>
      </c>
      <c r="M5" s="168"/>
      <c r="N5" s="168" t="s">
        <v>92</v>
      </c>
      <c r="O5" s="168"/>
      <c r="P5" s="28" t="s">
        <v>98</v>
      </c>
      <c r="Q5" s="28" t="s">
        <v>99</v>
      </c>
      <c r="R5" s="28" t="s">
        <v>127</v>
      </c>
      <c r="S5" s="28" t="s">
        <v>101</v>
      </c>
      <c r="T5" s="28" t="s">
        <v>102</v>
      </c>
      <c r="U5" s="226"/>
    </row>
    <row r="6" spans="1:21" ht="16.5" customHeight="1">
      <c r="A6" s="209"/>
      <c r="B6" s="51">
        <v>2010</v>
      </c>
      <c r="C6" s="211">
        <v>2018</v>
      </c>
      <c r="D6" s="211"/>
      <c r="E6" s="211"/>
      <c r="F6" s="211"/>
      <c r="G6" s="66">
        <v>2010</v>
      </c>
      <c r="H6" s="51">
        <v>2018</v>
      </c>
      <c r="I6" s="212"/>
      <c r="J6" s="51">
        <v>2010</v>
      </c>
      <c r="K6" s="51">
        <v>2018</v>
      </c>
      <c r="L6" s="51">
        <v>2010</v>
      </c>
      <c r="M6" s="51">
        <v>2018</v>
      </c>
      <c r="N6" s="51">
        <v>2010</v>
      </c>
      <c r="O6" s="51">
        <v>2018</v>
      </c>
      <c r="P6" s="211">
        <v>2018</v>
      </c>
      <c r="Q6" s="211"/>
      <c r="R6" s="211"/>
      <c r="S6" s="211"/>
      <c r="T6" s="211"/>
      <c r="U6" s="219"/>
    </row>
    <row r="7" spans="1:21" ht="15.75" customHeight="1">
      <c r="A7" s="50" t="s">
        <v>4</v>
      </c>
      <c r="B7" s="72">
        <v>343.3</v>
      </c>
      <c r="C7" s="103">
        <v>376.8</v>
      </c>
      <c r="D7" s="121">
        <v>72.2</v>
      </c>
      <c r="E7" s="122">
        <v>16664</v>
      </c>
      <c r="F7" s="72">
        <v>41</v>
      </c>
      <c r="G7" s="72">
        <v>5.2</v>
      </c>
      <c r="H7" s="72">
        <v>7.2</v>
      </c>
      <c r="I7" s="122">
        <v>19170</v>
      </c>
      <c r="J7" s="74">
        <v>77.4</v>
      </c>
      <c r="K7" s="74">
        <v>89.5</v>
      </c>
      <c r="L7" s="74">
        <v>42.5</v>
      </c>
      <c r="M7" s="74">
        <v>59.7</v>
      </c>
      <c r="N7" s="74">
        <v>24.9</v>
      </c>
      <c r="O7" s="107">
        <v>34.2</v>
      </c>
      <c r="P7" s="72">
        <v>842.7</v>
      </c>
      <c r="Q7" s="72">
        <v>96.5</v>
      </c>
      <c r="R7" s="72">
        <v>48.7</v>
      </c>
      <c r="S7" s="72">
        <v>122.2</v>
      </c>
      <c r="T7" s="72">
        <v>129</v>
      </c>
      <c r="U7" s="80">
        <v>58</v>
      </c>
    </row>
    <row r="8" spans="1:21" ht="11.25" customHeight="1">
      <c r="A8" s="59" t="s">
        <v>5</v>
      </c>
      <c r="B8" s="31"/>
      <c r="C8" s="116"/>
      <c r="D8" s="124"/>
      <c r="F8" s="31"/>
      <c r="G8" s="31"/>
      <c r="H8" s="31"/>
      <c r="I8" s="125"/>
      <c r="J8" s="91"/>
      <c r="K8" s="115"/>
      <c r="L8" s="91"/>
      <c r="M8" s="115"/>
      <c r="N8" s="91"/>
      <c r="O8" s="32"/>
      <c r="P8" s="30"/>
      <c r="Q8" s="30"/>
      <c r="R8" s="30"/>
      <c r="S8" s="30"/>
      <c r="T8" s="30"/>
      <c r="U8" s="84"/>
    </row>
    <row r="9" spans="1:21" ht="12.75" customHeight="1">
      <c r="A9" s="5" t="s">
        <v>32</v>
      </c>
      <c r="B9" s="30">
        <v>289.1</v>
      </c>
      <c r="C9" s="110">
        <v>306.9</v>
      </c>
      <c r="D9" s="127">
        <v>83.3</v>
      </c>
      <c r="E9" s="128">
        <v>739</v>
      </c>
      <c r="F9" s="30">
        <v>24</v>
      </c>
      <c r="G9" s="30">
        <v>2.7</v>
      </c>
      <c r="H9" s="30">
        <v>3.3</v>
      </c>
      <c r="I9" s="128">
        <v>1026</v>
      </c>
      <c r="J9" s="85">
        <v>50.3</v>
      </c>
      <c r="K9" s="85">
        <v>60.3</v>
      </c>
      <c r="L9" s="85">
        <v>27.9</v>
      </c>
      <c r="M9" s="85">
        <v>42.4</v>
      </c>
      <c r="N9" s="85">
        <v>4.8</v>
      </c>
      <c r="O9" s="29">
        <v>7.4</v>
      </c>
      <c r="P9" s="30">
        <v>897.4</v>
      </c>
      <c r="Q9" s="30">
        <v>104.1</v>
      </c>
      <c r="R9" s="30">
        <v>78.5</v>
      </c>
      <c r="S9" s="30">
        <v>112.1</v>
      </c>
      <c r="T9" s="30">
        <v>168</v>
      </c>
      <c r="U9" s="84">
        <v>36.4</v>
      </c>
    </row>
    <row r="10" spans="1:21" ht="12" customHeight="1">
      <c r="A10" s="56" t="s">
        <v>7</v>
      </c>
      <c r="B10" s="31"/>
      <c r="C10" s="116"/>
      <c r="D10" s="124"/>
      <c r="E10" s="125"/>
      <c r="F10" s="31"/>
      <c r="G10" s="31"/>
      <c r="H10" s="31"/>
      <c r="I10" s="125"/>
      <c r="J10" s="91"/>
      <c r="K10" s="115"/>
      <c r="L10" s="91"/>
      <c r="M10" s="115"/>
      <c r="N10" s="91"/>
      <c r="O10" s="32"/>
      <c r="P10" s="30"/>
      <c r="Q10" s="31"/>
      <c r="R10" s="31"/>
      <c r="S10" s="31"/>
      <c r="T10" s="31"/>
      <c r="U10" s="95"/>
    </row>
    <row r="11" spans="1:21" ht="12" customHeight="1">
      <c r="A11" s="13" t="s">
        <v>46</v>
      </c>
      <c r="B11" s="31"/>
      <c r="C11" s="116"/>
      <c r="D11" s="124"/>
      <c r="E11" s="125"/>
      <c r="F11" s="31"/>
      <c r="G11" s="31"/>
      <c r="H11" s="31"/>
      <c r="I11" s="125"/>
      <c r="J11" s="91"/>
      <c r="K11" s="115"/>
      <c r="L11" s="91"/>
      <c r="M11" s="115"/>
      <c r="N11" s="91"/>
      <c r="O11" s="32"/>
      <c r="P11" s="30"/>
      <c r="Q11" s="31"/>
      <c r="R11" s="31"/>
      <c r="S11" s="31"/>
      <c r="T11" s="31"/>
      <c r="U11" s="95"/>
    </row>
    <row r="12" spans="1:21" ht="12.75" customHeight="1">
      <c r="A12" s="14" t="s">
        <v>15</v>
      </c>
      <c r="B12" s="31">
        <v>288.7</v>
      </c>
      <c r="C12" s="116">
        <v>305.5</v>
      </c>
      <c r="D12" s="124">
        <v>83.4</v>
      </c>
      <c r="E12" s="125">
        <v>389</v>
      </c>
      <c r="F12" s="31">
        <v>72.1</v>
      </c>
      <c r="G12" s="31">
        <v>2.4</v>
      </c>
      <c r="H12" s="31">
        <v>4</v>
      </c>
      <c r="I12" s="125">
        <v>473</v>
      </c>
      <c r="J12" s="91">
        <v>65.6</v>
      </c>
      <c r="K12" s="91">
        <v>74.9</v>
      </c>
      <c r="L12" s="91">
        <v>34.6</v>
      </c>
      <c r="M12" s="91">
        <v>44.4</v>
      </c>
      <c r="N12" s="91">
        <v>10.6</v>
      </c>
      <c r="O12" s="32">
        <v>14.6</v>
      </c>
      <c r="P12" s="31">
        <v>914.8</v>
      </c>
      <c r="Q12" s="31">
        <v>105.7</v>
      </c>
      <c r="R12" s="31">
        <v>83.6</v>
      </c>
      <c r="S12" s="31">
        <v>143.3</v>
      </c>
      <c r="T12" s="31">
        <v>199</v>
      </c>
      <c r="U12" s="84">
        <v>49.4</v>
      </c>
    </row>
    <row r="13" spans="1:21" ht="12" customHeight="1">
      <c r="A13" s="15" t="s">
        <v>16</v>
      </c>
      <c r="B13" s="31">
        <v>300.1</v>
      </c>
      <c r="C13" s="116">
        <v>320.9</v>
      </c>
      <c r="D13" s="124">
        <v>75.8</v>
      </c>
      <c r="E13" s="125">
        <v>122</v>
      </c>
      <c r="F13" s="31">
        <v>-4.7</v>
      </c>
      <c r="G13" s="31">
        <v>2.2</v>
      </c>
      <c r="H13" s="31">
        <v>2.2</v>
      </c>
      <c r="I13" s="125">
        <v>205</v>
      </c>
      <c r="J13" s="91">
        <v>34.8</v>
      </c>
      <c r="K13" s="91">
        <v>39.9</v>
      </c>
      <c r="L13" s="91">
        <v>22.7</v>
      </c>
      <c r="M13" s="91">
        <v>35.2</v>
      </c>
      <c r="N13" s="91">
        <v>1.4</v>
      </c>
      <c r="O13" s="32">
        <v>3.4</v>
      </c>
      <c r="P13" s="31">
        <v>778.1</v>
      </c>
      <c r="Q13" s="31">
        <v>100.6</v>
      </c>
      <c r="R13" s="31">
        <v>53.8</v>
      </c>
      <c r="S13" s="31">
        <v>84.6</v>
      </c>
      <c r="T13" s="31">
        <v>101.6</v>
      </c>
      <c r="U13" s="95">
        <v>14.9</v>
      </c>
    </row>
    <row r="14" spans="1:21" ht="11.25" customHeight="1">
      <c r="A14" s="15" t="s">
        <v>21</v>
      </c>
      <c r="B14" s="31">
        <v>280.6</v>
      </c>
      <c r="C14" s="116">
        <v>298</v>
      </c>
      <c r="D14" s="124">
        <v>89.6</v>
      </c>
      <c r="E14" s="125">
        <v>228</v>
      </c>
      <c r="F14" s="31">
        <v>-5.8</v>
      </c>
      <c r="G14" s="31">
        <v>3.4</v>
      </c>
      <c r="H14" s="31">
        <v>3.1</v>
      </c>
      <c r="I14" s="125">
        <v>348</v>
      </c>
      <c r="J14" s="91">
        <v>53.1</v>
      </c>
      <c r="K14" s="91">
        <v>70.6</v>
      </c>
      <c r="L14" s="91">
        <v>27.1</v>
      </c>
      <c r="M14" s="91">
        <v>49.9</v>
      </c>
      <c r="N14" s="91">
        <v>2.5</v>
      </c>
      <c r="O14" s="32">
        <v>4.1</v>
      </c>
      <c r="P14" s="31">
        <v>966.8</v>
      </c>
      <c r="Q14" s="31">
        <v>104.8</v>
      </c>
      <c r="R14" s="31">
        <v>90.9</v>
      </c>
      <c r="S14" s="31">
        <v>91.6</v>
      </c>
      <c r="T14" s="31">
        <v>178</v>
      </c>
      <c r="U14" s="95">
        <v>35.6</v>
      </c>
    </row>
    <row r="15" spans="1:21" ht="13.5" customHeight="1">
      <c r="A15" s="5" t="s">
        <v>6</v>
      </c>
      <c r="B15" s="30">
        <v>301.7</v>
      </c>
      <c r="C15" s="110">
        <v>320.8</v>
      </c>
      <c r="D15" s="127">
        <v>90.6</v>
      </c>
      <c r="E15" s="128">
        <v>4752</v>
      </c>
      <c r="F15" s="30">
        <v>9.6</v>
      </c>
      <c r="G15" s="30">
        <v>8.2</v>
      </c>
      <c r="H15" s="30">
        <v>8.1</v>
      </c>
      <c r="I15" s="128">
        <v>6517</v>
      </c>
      <c r="J15" s="85">
        <v>110.4</v>
      </c>
      <c r="K15" s="85">
        <v>128.4</v>
      </c>
      <c r="L15" s="85">
        <v>56</v>
      </c>
      <c r="M15" s="85">
        <v>82.2</v>
      </c>
      <c r="N15" s="85">
        <v>35.8</v>
      </c>
      <c r="O15" s="29">
        <v>57.8</v>
      </c>
      <c r="P15" s="30">
        <v>1007.4</v>
      </c>
      <c r="Q15" s="30">
        <v>111.8</v>
      </c>
      <c r="R15" s="30">
        <v>55.2</v>
      </c>
      <c r="S15" s="30">
        <v>77.5</v>
      </c>
      <c r="T15" s="30">
        <v>90.9</v>
      </c>
      <c r="U15" s="84">
        <v>10.6</v>
      </c>
    </row>
    <row r="16" spans="1:21" ht="13.5" customHeight="1">
      <c r="A16" s="56" t="s">
        <v>7</v>
      </c>
      <c r="B16" s="31"/>
      <c r="C16" s="116"/>
      <c r="D16" s="124"/>
      <c r="E16" s="125"/>
      <c r="F16" s="31"/>
      <c r="G16" s="31"/>
      <c r="H16" s="31"/>
      <c r="I16" s="125"/>
      <c r="J16" s="91"/>
      <c r="K16" s="115"/>
      <c r="L16" s="91"/>
      <c r="M16" s="115"/>
      <c r="N16" s="91"/>
      <c r="O16" s="32"/>
      <c r="P16" s="30"/>
      <c r="Q16" s="30"/>
      <c r="R16" s="30"/>
      <c r="S16" s="30"/>
      <c r="T16" s="30"/>
      <c r="U16" s="84"/>
    </row>
    <row r="17" spans="1:21" ht="13.5" customHeight="1">
      <c r="A17" s="13" t="s">
        <v>46</v>
      </c>
      <c r="B17" s="30"/>
      <c r="C17" s="116"/>
      <c r="D17" s="32"/>
      <c r="E17" s="128"/>
      <c r="F17" s="30"/>
      <c r="G17" s="30"/>
      <c r="H17" s="32"/>
      <c r="I17" s="128"/>
      <c r="J17" s="85"/>
      <c r="K17" s="115"/>
      <c r="L17" s="85"/>
      <c r="M17" s="115"/>
      <c r="N17" s="85"/>
      <c r="O17" s="32"/>
      <c r="P17" s="30"/>
      <c r="Q17" s="31"/>
      <c r="R17" s="31"/>
      <c r="S17" s="31"/>
      <c r="T17" s="31"/>
      <c r="U17" s="95"/>
    </row>
    <row r="18" spans="1:21" ht="12.75" customHeight="1">
      <c r="A18" s="16" t="s">
        <v>8</v>
      </c>
      <c r="B18" s="31">
        <v>308.5</v>
      </c>
      <c r="C18" s="116">
        <v>337.3</v>
      </c>
      <c r="D18" s="124">
        <v>88.3</v>
      </c>
      <c r="E18" s="125">
        <v>1389</v>
      </c>
      <c r="F18" s="31">
        <v>15.2</v>
      </c>
      <c r="G18" s="31">
        <v>12.4</v>
      </c>
      <c r="H18" s="31">
        <v>12.1</v>
      </c>
      <c r="I18" s="125">
        <v>2019</v>
      </c>
      <c r="J18" s="91">
        <v>104.2</v>
      </c>
      <c r="K18" s="91">
        <v>125.3</v>
      </c>
      <c r="L18" s="91">
        <v>64.7</v>
      </c>
      <c r="M18" s="91">
        <v>97.9</v>
      </c>
      <c r="N18" s="91">
        <v>49.8</v>
      </c>
      <c r="O18" s="32">
        <v>82.3</v>
      </c>
      <c r="P18" s="31">
        <v>1031</v>
      </c>
      <c r="Q18" s="31">
        <v>99.1</v>
      </c>
      <c r="R18" s="31">
        <v>17.4</v>
      </c>
      <c r="S18" s="31">
        <v>39.7</v>
      </c>
      <c r="T18" s="31">
        <v>35.9</v>
      </c>
      <c r="U18" s="95">
        <v>12.6</v>
      </c>
    </row>
    <row r="19" spans="1:21" ht="12.75" customHeight="1">
      <c r="A19" s="16" t="s">
        <v>9</v>
      </c>
      <c r="B19" s="31">
        <v>260.1</v>
      </c>
      <c r="C19" s="116">
        <v>271.9</v>
      </c>
      <c r="D19" s="124">
        <v>105.8</v>
      </c>
      <c r="E19" s="125">
        <v>1341</v>
      </c>
      <c r="F19" s="31">
        <v>99.3</v>
      </c>
      <c r="G19" s="31">
        <v>5.7</v>
      </c>
      <c r="H19" s="31">
        <v>9.9</v>
      </c>
      <c r="I19" s="125">
        <v>1549</v>
      </c>
      <c r="J19" s="91">
        <v>135.8</v>
      </c>
      <c r="K19" s="91">
        <v>154.3</v>
      </c>
      <c r="L19" s="91">
        <v>40.6</v>
      </c>
      <c r="M19" s="91">
        <v>78.8</v>
      </c>
      <c r="N19" s="91">
        <v>24.9</v>
      </c>
      <c r="O19" s="32">
        <v>53.8</v>
      </c>
      <c r="P19" s="31">
        <v>1118.1</v>
      </c>
      <c r="Q19" s="31">
        <v>128.5</v>
      </c>
      <c r="R19" s="31">
        <v>93.4</v>
      </c>
      <c r="S19" s="31">
        <v>84.8</v>
      </c>
      <c r="T19" s="31">
        <v>119.7</v>
      </c>
      <c r="U19" s="95">
        <v>9.1</v>
      </c>
    </row>
    <row r="20" spans="1:21" ht="11.25" customHeight="1">
      <c r="A20" s="16" t="s">
        <v>10</v>
      </c>
      <c r="B20" s="31">
        <v>336.5</v>
      </c>
      <c r="C20" s="116">
        <v>370.8</v>
      </c>
      <c r="D20" s="124">
        <v>83.2</v>
      </c>
      <c r="E20" s="125">
        <v>123</v>
      </c>
      <c r="F20" s="31">
        <v>-49.2</v>
      </c>
      <c r="G20" s="31">
        <v>6.6</v>
      </c>
      <c r="H20" s="31">
        <v>3.4</v>
      </c>
      <c r="I20" s="125">
        <v>202</v>
      </c>
      <c r="J20" s="91">
        <v>76.9</v>
      </c>
      <c r="K20" s="91">
        <v>85.4</v>
      </c>
      <c r="L20" s="91">
        <v>33</v>
      </c>
      <c r="M20" s="91">
        <v>50.8</v>
      </c>
      <c r="N20" s="91">
        <v>3.6</v>
      </c>
      <c r="O20" s="32">
        <v>5.4</v>
      </c>
      <c r="P20" s="31">
        <v>761.8</v>
      </c>
      <c r="Q20" s="31">
        <v>92.9</v>
      </c>
      <c r="R20" s="31">
        <v>34.1</v>
      </c>
      <c r="S20" s="31">
        <v>55.1</v>
      </c>
      <c r="T20" s="31">
        <v>63.2</v>
      </c>
      <c r="U20" s="95" t="s">
        <v>128</v>
      </c>
    </row>
    <row r="21" spans="1:21" ht="11.25" customHeight="1">
      <c r="A21" s="16" t="s">
        <v>11</v>
      </c>
      <c r="B21" s="31">
        <v>308.6</v>
      </c>
      <c r="C21" s="116">
        <v>346.2</v>
      </c>
      <c r="D21" s="124">
        <v>104.1</v>
      </c>
      <c r="E21" s="125">
        <v>953</v>
      </c>
      <c r="F21" s="31">
        <v>65.2</v>
      </c>
      <c r="G21" s="31">
        <v>7.3</v>
      </c>
      <c r="H21" s="31">
        <v>11.2</v>
      </c>
      <c r="I21" s="125">
        <v>892</v>
      </c>
      <c r="J21" s="91">
        <v>119.9</v>
      </c>
      <c r="K21" s="91">
        <v>141.5</v>
      </c>
      <c r="L21" s="91">
        <v>129.6</v>
      </c>
      <c r="M21" s="91">
        <v>129.7</v>
      </c>
      <c r="N21" s="91">
        <v>79.4</v>
      </c>
      <c r="O21" s="32">
        <v>100.8</v>
      </c>
      <c r="P21" s="31">
        <v>928.5</v>
      </c>
      <c r="Q21" s="31">
        <v>113.9</v>
      </c>
      <c r="R21" s="31">
        <v>41.5</v>
      </c>
      <c r="S21" s="31">
        <v>81.2</v>
      </c>
      <c r="T21" s="31">
        <v>78.4</v>
      </c>
      <c r="U21" s="95">
        <v>6.2</v>
      </c>
    </row>
    <row r="22" spans="1:21" ht="12" customHeight="1">
      <c r="A22" s="16" t="s">
        <v>12</v>
      </c>
      <c r="B22" s="31">
        <v>314.3</v>
      </c>
      <c r="C22" s="116">
        <v>324.6</v>
      </c>
      <c r="D22" s="124">
        <v>79.5</v>
      </c>
      <c r="E22" s="125">
        <v>946</v>
      </c>
      <c r="F22" s="31">
        <v>-42.2</v>
      </c>
      <c r="G22" s="31">
        <v>8.3</v>
      </c>
      <c r="H22" s="31">
        <v>4.4</v>
      </c>
      <c r="I22" s="125">
        <v>1855</v>
      </c>
      <c r="J22" s="91">
        <v>105.3</v>
      </c>
      <c r="K22" s="91">
        <v>124.2</v>
      </c>
      <c r="L22" s="91">
        <v>43.1</v>
      </c>
      <c r="M22" s="91">
        <v>70.7</v>
      </c>
      <c r="N22" s="91">
        <v>33.9</v>
      </c>
      <c r="O22" s="32">
        <v>54.3</v>
      </c>
      <c r="P22" s="31">
        <v>996.7</v>
      </c>
      <c r="Q22" s="31">
        <v>110.5</v>
      </c>
      <c r="R22" s="31">
        <v>60.3</v>
      </c>
      <c r="S22" s="31">
        <v>95.5</v>
      </c>
      <c r="T22" s="31">
        <v>111.9</v>
      </c>
      <c r="U22" s="95">
        <v>14</v>
      </c>
    </row>
    <row r="23" spans="1:21" ht="12.75" customHeight="1">
      <c r="A23" s="6" t="s">
        <v>13</v>
      </c>
      <c r="B23" s="30">
        <v>325.8</v>
      </c>
      <c r="C23" s="110">
        <v>352.3</v>
      </c>
      <c r="D23" s="127">
        <v>72.2</v>
      </c>
      <c r="E23" s="128">
        <v>1353</v>
      </c>
      <c r="F23" s="30">
        <v>70.6</v>
      </c>
      <c r="G23" s="30">
        <v>2.4</v>
      </c>
      <c r="H23" s="30">
        <v>4</v>
      </c>
      <c r="I23" s="128">
        <v>2072</v>
      </c>
      <c r="J23" s="85">
        <v>44.3</v>
      </c>
      <c r="K23" s="85">
        <v>51.8</v>
      </c>
      <c r="L23" s="85">
        <v>28.4</v>
      </c>
      <c r="M23" s="85">
        <v>39.7</v>
      </c>
      <c r="N23" s="85">
        <v>8.9</v>
      </c>
      <c r="O23" s="29">
        <v>12.3</v>
      </c>
      <c r="P23" s="30">
        <v>788.2</v>
      </c>
      <c r="Q23" s="30">
        <v>92.5</v>
      </c>
      <c r="R23" s="30">
        <v>57.1</v>
      </c>
      <c r="S23" s="30">
        <v>101.4</v>
      </c>
      <c r="T23" s="30">
        <v>170.5</v>
      </c>
      <c r="U23" s="84">
        <v>47.2</v>
      </c>
    </row>
    <row r="24" spans="1:21" ht="12" customHeight="1">
      <c r="A24" s="62" t="s">
        <v>7</v>
      </c>
      <c r="B24" s="31"/>
      <c r="C24" s="116"/>
      <c r="D24" s="32"/>
      <c r="E24" s="125"/>
      <c r="F24" s="31"/>
      <c r="G24" s="31"/>
      <c r="H24" s="32"/>
      <c r="I24" s="125"/>
      <c r="J24" s="91"/>
      <c r="K24" s="115"/>
      <c r="L24" s="91"/>
      <c r="M24" s="115"/>
      <c r="N24" s="91"/>
      <c r="O24" s="32"/>
      <c r="P24" s="30"/>
      <c r="Q24" s="30"/>
      <c r="R24" s="30"/>
      <c r="S24" s="30"/>
      <c r="T24" s="30"/>
      <c r="U24" s="84"/>
    </row>
    <row r="25" spans="1:21" ht="13.5" customHeight="1">
      <c r="A25" s="13" t="s">
        <v>46</v>
      </c>
      <c r="B25" s="31"/>
      <c r="C25" s="116"/>
      <c r="D25" s="32"/>
      <c r="E25" s="125"/>
      <c r="F25" s="31"/>
      <c r="G25" s="31"/>
      <c r="H25" s="32"/>
      <c r="I25" s="125"/>
      <c r="J25" s="91"/>
      <c r="K25" s="115"/>
      <c r="L25" s="91"/>
      <c r="M25" s="115"/>
      <c r="N25" s="91"/>
      <c r="O25" s="32"/>
      <c r="P25" s="30"/>
      <c r="Q25" s="31"/>
      <c r="R25" s="31"/>
      <c r="S25" s="31"/>
      <c r="T25" s="31"/>
      <c r="U25" s="95"/>
    </row>
    <row r="26" spans="1:21" ht="11.25" customHeight="1">
      <c r="A26" s="15" t="s">
        <v>14</v>
      </c>
      <c r="B26" s="31">
        <v>276.7</v>
      </c>
      <c r="C26" s="116">
        <v>289</v>
      </c>
      <c r="D26" s="124">
        <v>80.8</v>
      </c>
      <c r="E26" s="125">
        <v>216</v>
      </c>
      <c r="F26" s="31">
        <v>36.7</v>
      </c>
      <c r="G26" s="31">
        <v>2</v>
      </c>
      <c r="H26" s="31">
        <v>2.7</v>
      </c>
      <c r="I26" s="125">
        <v>420</v>
      </c>
      <c r="J26" s="91">
        <v>43.3</v>
      </c>
      <c r="K26" s="91">
        <v>50.9</v>
      </c>
      <c r="L26" s="32">
        <v>19.9</v>
      </c>
      <c r="M26" s="91">
        <v>29.6</v>
      </c>
      <c r="N26" s="91">
        <v>4.6</v>
      </c>
      <c r="O26" s="32">
        <v>4.8</v>
      </c>
      <c r="P26" s="31">
        <v>844.9</v>
      </c>
      <c r="Q26" s="31">
        <v>97</v>
      </c>
      <c r="R26" s="31">
        <v>81.3</v>
      </c>
      <c r="S26" s="31">
        <v>73.5</v>
      </c>
      <c r="T26" s="31">
        <v>135.2</v>
      </c>
      <c r="U26" s="95" t="s">
        <v>128</v>
      </c>
    </row>
    <row r="27" spans="1:21" ht="11.25" customHeight="1">
      <c r="A27" s="14" t="s">
        <v>17</v>
      </c>
      <c r="B27" s="31">
        <v>315.6</v>
      </c>
      <c r="C27" s="116">
        <v>337.1</v>
      </c>
      <c r="D27" s="124">
        <v>76.5</v>
      </c>
      <c r="E27" s="125">
        <v>290</v>
      </c>
      <c r="F27" s="31">
        <v>74.7</v>
      </c>
      <c r="G27" s="31">
        <v>2.5</v>
      </c>
      <c r="H27" s="31">
        <v>4.4</v>
      </c>
      <c r="I27" s="125">
        <v>314</v>
      </c>
      <c r="J27" s="91">
        <v>47.2</v>
      </c>
      <c r="K27" s="91">
        <v>59</v>
      </c>
      <c r="L27" s="32">
        <v>21.7</v>
      </c>
      <c r="M27" s="91">
        <v>32.8</v>
      </c>
      <c r="N27" s="91">
        <v>14.5</v>
      </c>
      <c r="O27" s="32">
        <v>22.2</v>
      </c>
      <c r="P27" s="31">
        <v>837.2</v>
      </c>
      <c r="Q27" s="31">
        <v>101.2</v>
      </c>
      <c r="R27" s="31">
        <v>72.9</v>
      </c>
      <c r="S27" s="31">
        <v>110.1</v>
      </c>
      <c r="T27" s="31">
        <v>191.8</v>
      </c>
      <c r="U27" s="95">
        <v>32.7</v>
      </c>
    </row>
    <row r="28" spans="1:21" ht="12.75" customHeight="1">
      <c r="A28" s="15" t="s">
        <v>18</v>
      </c>
      <c r="B28" s="31">
        <v>309.2</v>
      </c>
      <c r="C28" s="116">
        <v>336.2</v>
      </c>
      <c r="D28" s="124">
        <v>78.5</v>
      </c>
      <c r="E28" s="125">
        <v>492</v>
      </c>
      <c r="F28" s="31">
        <v>44.3</v>
      </c>
      <c r="G28" s="31">
        <v>3.5</v>
      </c>
      <c r="H28" s="31">
        <v>5</v>
      </c>
      <c r="I28" s="125">
        <v>559</v>
      </c>
      <c r="J28" s="91">
        <v>38</v>
      </c>
      <c r="K28" s="91">
        <v>42.9</v>
      </c>
      <c r="L28" s="32">
        <v>32.6</v>
      </c>
      <c r="M28" s="91">
        <v>43.9</v>
      </c>
      <c r="N28" s="91">
        <v>4.4</v>
      </c>
      <c r="O28" s="32">
        <v>8.6</v>
      </c>
      <c r="P28" s="31">
        <v>772</v>
      </c>
      <c r="Q28" s="31">
        <v>85.1</v>
      </c>
      <c r="R28" s="31" t="s">
        <v>128</v>
      </c>
      <c r="S28" s="31">
        <v>7.3</v>
      </c>
      <c r="T28" s="31">
        <v>30.8</v>
      </c>
      <c r="U28" s="95" t="s">
        <v>128</v>
      </c>
    </row>
    <row r="29" spans="1:21" ht="11.25" customHeight="1">
      <c r="A29" s="13" t="s">
        <v>0</v>
      </c>
      <c r="B29" s="31"/>
      <c r="C29" s="116"/>
      <c r="D29" s="32"/>
      <c r="E29" s="125"/>
      <c r="F29" s="31"/>
      <c r="G29" s="31"/>
      <c r="H29" s="32"/>
      <c r="I29" s="125"/>
      <c r="J29" s="91"/>
      <c r="K29" s="115"/>
      <c r="L29" s="91"/>
      <c r="M29" s="115"/>
      <c r="N29" s="91"/>
      <c r="O29" s="32"/>
      <c r="P29" s="30"/>
      <c r="Q29" s="31"/>
      <c r="R29" s="31"/>
      <c r="S29" s="31"/>
      <c r="T29" s="31"/>
      <c r="U29" s="95"/>
    </row>
    <row r="30" spans="1:21" ht="12.75" customHeight="1">
      <c r="A30" s="63" t="s">
        <v>1</v>
      </c>
      <c r="B30" s="31"/>
      <c r="C30" s="116"/>
      <c r="D30" s="124"/>
      <c r="E30" s="125"/>
      <c r="F30" s="31"/>
      <c r="G30" s="31"/>
      <c r="H30" s="31"/>
      <c r="I30" s="125"/>
      <c r="J30" s="91"/>
      <c r="K30" s="91"/>
      <c r="L30" s="91"/>
      <c r="M30" s="91"/>
      <c r="N30" s="91"/>
      <c r="O30" s="91"/>
      <c r="P30" s="30"/>
      <c r="Q30" s="31"/>
      <c r="R30" s="31"/>
      <c r="S30" s="31"/>
      <c r="T30" s="31"/>
      <c r="U30" s="95"/>
    </row>
    <row r="31" spans="1:21" ht="11.25" customHeight="1">
      <c r="A31" s="15" t="s">
        <v>19</v>
      </c>
      <c r="B31" s="31">
        <v>389.6</v>
      </c>
      <c r="C31" s="116">
        <v>436</v>
      </c>
      <c r="D31" s="124">
        <v>59.4</v>
      </c>
      <c r="E31" s="125">
        <v>355</v>
      </c>
      <c r="F31" s="31">
        <v>177.3</v>
      </c>
      <c r="G31" s="31">
        <v>1.3</v>
      </c>
      <c r="H31" s="31">
        <v>3.9</v>
      </c>
      <c r="I31" s="125">
        <v>779</v>
      </c>
      <c r="J31" s="91">
        <v>381.2</v>
      </c>
      <c r="K31" s="91">
        <v>449.8</v>
      </c>
      <c r="L31" s="91">
        <v>347.9</v>
      </c>
      <c r="M31" s="91">
        <v>441.7</v>
      </c>
      <c r="N31" s="91">
        <v>376.8</v>
      </c>
      <c r="O31" s="32">
        <v>430.7</v>
      </c>
      <c r="P31" s="31">
        <v>720.5</v>
      </c>
      <c r="Q31" s="31">
        <v>90.4</v>
      </c>
      <c r="R31" s="31">
        <v>86.4</v>
      </c>
      <c r="S31" s="31">
        <v>221.5</v>
      </c>
      <c r="T31" s="31">
        <v>337.9</v>
      </c>
      <c r="U31" s="95">
        <v>150.2</v>
      </c>
    </row>
    <row r="32" spans="1:21" ht="13.5" customHeight="1">
      <c r="A32" s="6" t="s">
        <v>20</v>
      </c>
      <c r="B32" s="30">
        <v>302.4</v>
      </c>
      <c r="C32" s="110">
        <v>322.2</v>
      </c>
      <c r="D32" s="127">
        <v>72.8</v>
      </c>
      <c r="E32" s="128">
        <v>1353</v>
      </c>
      <c r="F32" s="30">
        <v>2.6</v>
      </c>
      <c r="G32" s="30">
        <v>3</v>
      </c>
      <c r="H32" s="30">
        <v>3.1</v>
      </c>
      <c r="I32" s="128">
        <v>1627</v>
      </c>
      <c r="J32" s="85">
        <v>79.3</v>
      </c>
      <c r="K32" s="85">
        <v>91.4</v>
      </c>
      <c r="L32" s="85">
        <v>32</v>
      </c>
      <c r="M32" s="85">
        <v>45.4</v>
      </c>
      <c r="N32" s="85">
        <v>22.3</v>
      </c>
      <c r="O32" s="29">
        <v>26.5</v>
      </c>
      <c r="P32" s="30">
        <v>852.3</v>
      </c>
      <c r="Q32" s="30">
        <v>99.3</v>
      </c>
      <c r="R32" s="30">
        <v>62.9</v>
      </c>
      <c r="S32" s="30">
        <v>104.8</v>
      </c>
      <c r="T32" s="30">
        <v>140.4</v>
      </c>
      <c r="U32" s="84">
        <v>40.6</v>
      </c>
    </row>
    <row r="33" spans="1:21" ht="11.25" customHeight="1">
      <c r="A33" s="62" t="s">
        <v>7</v>
      </c>
      <c r="B33" s="31"/>
      <c r="C33" s="116"/>
      <c r="D33" s="32"/>
      <c r="E33" s="125"/>
      <c r="F33" s="31"/>
      <c r="G33" s="31"/>
      <c r="H33" s="32"/>
      <c r="I33" s="125"/>
      <c r="J33" s="91"/>
      <c r="K33" s="91"/>
      <c r="L33" s="91"/>
      <c r="M33" s="91"/>
      <c r="N33" s="91"/>
      <c r="O33" s="91"/>
      <c r="P33" s="30"/>
      <c r="Q33" s="30"/>
      <c r="R33" s="30"/>
      <c r="S33" s="30"/>
      <c r="T33" s="30"/>
      <c r="U33" s="84"/>
    </row>
    <row r="34" spans="1:21" ht="12.75" customHeight="1">
      <c r="A34" s="13" t="s">
        <v>46</v>
      </c>
      <c r="B34" s="31"/>
      <c r="C34" s="116"/>
      <c r="D34" s="32"/>
      <c r="E34" s="125"/>
      <c r="F34" s="31"/>
      <c r="G34" s="31"/>
      <c r="H34" s="32"/>
      <c r="I34" s="125"/>
      <c r="J34" s="91"/>
      <c r="K34" s="91"/>
      <c r="L34" s="91"/>
      <c r="M34" s="91"/>
      <c r="N34" s="91"/>
      <c r="O34" s="91"/>
      <c r="P34" s="30"/>
      <c r="Q34" s="31"/>
      <c r="R34" s="31"/>
      <c r="S34" s="31"/>
      <c r="T34" s="31"/>
      <c r="U34" s="95"/>
    </row>
    <row r="35" spans="1:21" ht="12.75" customHeight="1">
      <c r="A35" s="15" t="s">
        <v>22</v>
      </c>
      <c r="B35" s="31">
        <v>298.4</v>
      </c>
      <c r="C35" s="116">
        <v>313.5</v>
      </c>
      <c r="D35" s="124">
        <v>71.7</v>
      </c>
      <c r="E35" s="125">
        <v>230</v>
      </c>
      <c r="F35" s="31">
        <v>-28.1</v>
      </c>
      <c r="G35" s="31">
        <v>3.8</v>
      </c>
      <c r="H35" s="31">
        <v>2.8</v>
      </c>
      <c r="I35" s="125">
        <v>173</v>
      </c>
      <c r="J35" s="91">
        <v>99.4</v>
      </c>
      <c r="K35" s="91">
        <v>115</v>
      </c>
      <c r="L35" s="91">
        <v>38.3</v>
      </c>
      <c r="M35" s="91">
        <v>46.7</v>
      </c>
      <c r="N35" s="91">
        <v>23.2</v>
      </c>
      <c r="O35" s="32">
        <v>26.3</v>
      </c>
      <c r="P35" s="31">
        <v>855.2</v>
      </c>
      <c r="Q35" s="31">
        <v>103.1</v>
      </c>
      <c r="R35" s="31">
        <v>69.9</v>
      </c>
      <c r="S35" s="31">
        <v>102.4</v>
      </c>
      <c r="T35" s="31">
        <v>115.5</v>
      </c>
      <c r="U35" s="95">
        <v>50.5</v>
      </c>
    </row>
    <row r="36" spans="1:21" ht="11.25" customHeight="1">
      <c r="A36" s="14" t="s">
        <v>23</v>
      </c>
      <c r="B36" s="31">
        <v>319.3</v>
      </c>
      <c r="C36" s="116">
        <v>345.5</v>
      </c>
      <c r="D36" s="124">
        <v>67.6</v>
      </c>
      <c r="E36" s="125">
        <v>197</v>
      </c>
      <c r="F36" s="31">
        <v>-41.2</v>
      </c>
      <c r="G36" s="31">
        <v>5.2</v>
      </c>
      <c r="H36" s="31">
        <v>3.1</v>
      </c>
      <c r="I36" s="125">
        <v>362</v>
      </c>
      <c r="J36" s="91">
        <v>76.4</v>
      </c>
      <c r="K36" s="91">
        <v>82.9</v>
      </c>
      <c r="L36" s="91">
        <v>46.2</v>
      </c>
      <c r="M36" s="91">
        <v>57.9</v>
      </c>
      <c r="N36" s="91">
        <v>38.4</v>
      </c>
      <c r="O36" s="32">
        <v>44.1</v>
      </c>
      <c r="P36" s="31">
        <v>792.2</v>
      </c>
      <c r="Q36" s="31">
        <v>95.8</v>
      </c>
      <c r="R36" s="31">
        <v>48.5</v>
      </c>
      <c r="S36" s="31">
        <v>177.1</v>
      </c>
      <c r="T36" s="31">
        <v>141.5</v>
      </c>
      <c r="U36" s="95" t="s">
        <v>128</v>
      </c>
    </row>
    <row r="37" spans="1:21" ht="11.25" customHeight="1">
      <c r="A37" s="17" t="s">
        <v>24</v>
      </c>
      <c r="B37" s="31">
        <v>296.3</v>
      </c>
      <c r="C37" s="116">
        <v>313.3</v>
      </c>
      <c r="D37" s="124">
        <v>80.9</v>
      </c>
      <c r="E37" s="125">
        <v>405</v>
      </c>
      <c r="F37" s="31">
        <v>50.6</v>
      </c>
      <c r="G37" s="31">
        <v>2.1</v>
      </c>
      <c r="H37" s="31">
        <v>3.2</v>
      </c>
      <c r="I37" s="125">
        <v>697</v>
      </c>
      <c r="J37" s="91">
        <v>73.8</v>
      </c>
      <c r="K37" s="91">
        <v>89.1</v>
      </c>
      <c r="L37" s="91">
        <v>23.7</v>
      </c>
      <c r="M37" s="91">
        <v>40.3</v>
      </c>
      <c r="N37" s="91">
        <v>11.1</v>
      </c>
      <c r="O37" s="32">
        <v>15</v>
      </c>
      <c r="P37" s="31">
        <v>896.6</v>
      </c>
      <c r="Q37" s="31">
        <v>108.8</v>
      </c>
      <c r="R37" s="31">
        <v>65.3</v>
      </c>
      <c r="S37" s="31">
        <v>81.6</v>
      </c>
      <c r="T37" s="31">
        <v>159.1</v>
      </c>
      <c r="U37" s="95">
        <v>69.9</v>
      </c>
    </row>
    <row r="38" spans="1:21" ht="11.25" customHeight="1">
      <c r="A38" s="15" t="s">
        <v>25</v>
      </c>
      <c r="B38" s="31">
        <v>292</v>
      </c>
      <c r="C38" s="116">
        <v>311.9</v>
      </c>
      <c r="D38" s="124">
        <v>72.3</v>
      </c>
      <c r="E38" s="125">
        <v>49</v>
      </c>
      <c r="F38" s="31">
        <v>-43</v>
      </c>
      <c r="G38" s="31">
        <v>2</v>
      </c>
      <c r="H38" s="31">
        <v>1.2</v>
      </c>
      <c r="I38" s="125">
        <v>55</v>
      </c>
      <c r="J38" s="91">
        <v>50.6</v>
      </c>
      <c r="K38" s="91">
        <v>62.6</v>
      </c>
      <c r="L38" s="91">
        <v>18.4</v>
      </c>
      <c r="M38" s="91">
        <v>24.4</v>
      </c>
      <c r="N38" s="91">
        <v>9.2</v>
      </c>
      <c r="O38" s="32">
        <v>11.6</v>
      </c>
      <c r="P38" s="31">
        <v>756.3</v>
      </c>
      <c r="Q38" s="31">
        <v>81.8</v>
      </c>
      <c r="R38" s="31">
        <v>43.8</v>
      </c>
      <c r="S38" s="31">
        <v>47.9</v>
      </c>
      <c r="T38" s="31">
        <v>113.8</v>
      </c>
      <c r="U38" s="95">
        <v>41.1</v>
      </c>
    </row>
    <row r="39" spans="1:21" ht="11.25" customHeight="1">
      <c r="A39" s="15" t="s">
        <v>26</v>
      </c>
      <c r="B39" s="31">
        <v>306.3</v>
      </c>
      <c r="C39" s="116">
        <v>329</v>
      </c>
      <c r="D39" s="124">
        <v>68.3</v>
      </c>
      <c r="E39" s="125">
        <v>472</v>
      </c>
      <c r="F39" s="31">
        <v>52.8</v>
      </c>
      <c r="G39" s="31">
        <v>2.7</v>
      </c>
      <c r="H39" s="31">
        <v>4.1</v>
      </c>
      <c r="I39" s="125">
        <v>340</v>
      </c>
      <c r="J39" s="91">
        <v>97.8</v>
      </c>
      <c r="K39" s="91">
        <v>104</v>
      </c>
      <c r="L39" s="91">
        <v>44.7</v>
      </c>
      <c r="M39" s="91">
        <v>67.1</v>
      </c>
      <c r="N39" s="91">
        <v>45.5</v>
      </c>
      <c r="O39" s="32">
        <v>52.2</v>
      </c>
      <c r="P39" s="31">
        <v>868.6</v>
      </c>
      <c r="Q39" s="31">
        <v>94.2</v>
      </c>
      <c r="R39" s="31">
        <v>70.2</v>
      </c>
      <c r="S39" s="31">
        <v>112.7</v>
      </c>
      <c r="T39" s="31">
        <v>146.5</v>
      </c>
      <c r="U39" s="95">
        <v>23.3</v>
      </c>
    </row>
    <row r="40" spans="1:21" ht="12.75" customHeight="1">
      <c r="A40" s="7" t="s">
        <v>27</v>
      </c>
      <c r="B40" s="30">
        <v>420.5</v>
      </c>
      <c r="C40" s="110">
        <v>484.5</v>
      </c>
      <c r="D40" s="127">
        <v>60.2</v>
      </c>
      <c r="E40" s="128">
        <v>8467</v>
      </c>
      <c r="F40" s="30">
        <v>77.4</v>
      </c>
      <c r="G40" s="30">
        <v>6.4</v>
      </c>
      <c r="H40" s="30">
        <v>11.3</v>
      </c>
      <c r="I40" s="128">
        <v>7928</v>
      </c>
      <c r="J40" s="85">
        <v>391.5</v>
      </c>
      <c r="K40" s="85">
        <v>419.7</v>
      </c>
      <c r="L40" s="85">
        <v>324.4</v>
      </c>
      <c r="M40" s="85">
        <v>381.3</v>
      </c>
      <c r="N40" s="85">
        <v>337.8</v>
      </c>
      <c r="O40" s="29">
        <v>400.5</v>
      </c>
      <c r="P40" s="30">
        <v>715.2</v>
      </c>
      <c r="Q40" s="30">
        <v>82.4</v>
      </c>
      <c r="R40" s="30">
        <v>22.6</v>
      </c>
      <c r="S40" s="30">
        <v>180</v>
      </c>
      <c r="T40" s="30">
        <v>122.1</v>
      </c>
      <c r="U40" s="84">
        <v>116.7</v>
      </c>
    </row>
    <row r="41" spans="1:21" ht="12" customHeight="1">
      <c r="A41" s="62" t="s">
        <v>7</v>
      </c>
      <c r="B41" s="30"/>
      <c r="C41" s="116"/>
      <c r="D41" s="32"/>
      <c r="E41" s="128"/>
      <c r="F41" s="30"/>
      <c r="G41" s="30"/>
      <c r="H41" s="32"/>
      <c r="I41" s="128"/>
      <c r="J41" s="85"/>
      <c r="K41" s="85"/>
      <c r="L41" s="85"/>
      <c r="M41" s="85"/>
      <c r="N41" s="85"/>
      <c r="O41" s="85"/>
      <c r="P41" s="30"/>
      <c r="Q41" s="30"/>
      <c r="R41" s="30"/>
      <c r="S41" s="30"/>
      <c r="T41" s="30"/>
      <c r="U41" s="84"/>
    </row>
    <row r="42" spans="1:21" ht="12" customHeight="1">
      <c r="A42" s="18" t="s">
        <v>2</v>
      </c>
      <c r="B42" s="31"/>
      <c r="C42" s="116"/>
      <c r="D42" s="32"/>
      <c r="E42" s="125"/>
      <c r="F42" s="31"/>
      <c r="G42" s="31"/>
      <c r="H42" s="32"/>
      <c r="I42" s="125"/>
      <c r="J42" s="91"/>
      <c r="K42" s="91"/>
      <c r="L42" s="91"/>
      <c r="M42" s="91"/>
      <c r="N42" s="91"/>
      <c r="O42" s="91"/>
      <c r="P42" s="30"/>
      <c r="Q42" s="31"/>
      <c r="R42" s="31"/>
      <c r="S42" s="31"/>
      <c r="T42" s="31"/>
      <c r="U42" s="84"/>
    </row>
    <row r="43" spans="1:21" ht="12" customHeight="1">
      <c r="A43" s="63" t="s">
        <v>3</v>
      </c>
      <c r="B43" s="31"/>
      <c r="C43" s="116"/>
      <c r="D43" s="124"/>
      <c r="E43" s="125"/>
      <c r="F43" s="31"/>
      <c r="G43" s="31"/>
      <c r="H43" s="31"/>
      <c r="I43" s="125"/>
      <c r="J43" s="91"/>
      <c r="K43" s="91"/>
      <c r="L43" s="91"/>
      <c r="M43" s="91"/>
      <c r="N43" s="91"/>
      <c r="O43" s="91"/>
      <c r="P43" s="30"/>
      <c r="Q43" s="31"/>
      <c r="R43" s="31"/>
      <c r="S43" s="31"/>
      <c r="T43" s="31"/>
      <c r="U43" s="84"/>
    </row>
    <row r="44" spans="1:21" ht="11.25" customHeight="1">
      <c r="A44" s="16" t="s">
        <v>28</v>
      </c>
      <c r="B44" s="31">
        <v>413.5</v>
      </c>
      <c r="C44" s="116">
        <v>490.7</v>
      </c>
      <c r="D44" s="124">
        <v>59.2</v>
      </c>
      <c r="E44" s="125">
        <v>6851</v>
      </c>
      <c r="F44" s="31">
        <v>93.9</v>
      </c>
      <c r="G44" s="31">
        <v>7.7</v>
      </c>
      <c r="H44" s="31">
        <v>14.7</v>
      </c>
      <c r="I44" s="125">
        <v>5904</v>
      </c>
      <c r="J44" s="91">
        <v>414.6</v>
      </c>
      <c r="K44" s="91">
        <v>436.1</v>
      </c>
      <c r="L44" s="91">
        <v>335.5</v>
      </c>
      <c r="M44" s="91">
        <v>402.8</v>
      </c>
      <c r="N44" s="91">
        <v>329.7</v>
      </c>
      <c r="O44" s="32">
        <v>399.1</v>
      </c>
      <c r="P44" s="31">
        <v>740.4</v>
      </c>
      <c r="Q44" s="31">
        <v>81.1</v>
      </c>
      <c r="R44" s="31">
        <v>22.8</v>
      </c>
      <c r="S44" s="31">
        <v>164.6</v>
      </c>
      <c r="T44" s="31">
        <v>126.2</v>
      </c>
      <c r="U44" s="95">
        <v>134.1</v>
      </c>
    </row>
    <row r="45" spans="1:21" ht="11.25" customHeight="1">
      <c r="A45" s="16" t="s">
        <v>29</v>
      </c>
      <c r="B45" s="31">
        <v>424.4</v>
      </c>
      <c r="C45" s="116">
        <v>465.3</v>
      </c>
      <c r="D45" s="124">
        <v>61.8</v>
      </c>
      <c r="E45" s="125">
        <v>1521</v>
      </c>
      <c r="F45" s="31">
        <v>35.9</v>
      </c>
      <c r="G45" s="31">
        <v>4.5</v>
      </c>
      <c r="H45" s="31">
        <v>6.2</v>
      </c>
      <c r="I45" s="125">
        <v>1827</v>
      </c>
      <c r="J45" s="91">
        <v>335.7</v>
      </c>
      <c r="K45" s="91">
        <v>382.4</v>
      </c>
      <c r="L45" s="91">
        <v>294.7</v>
      </c>
      <c r="M45" s="91">
        <v>332.7</v>
      </c>
      <c r="N45" s="91">
        <v>330.2</v>
      </c>
      <c r="O45" s="32">
        <v>383.8</v>
      </c>
      <c r="P45" s="31">
        <v>687.7</v>
      </c>
      <c r="Q45" s="31">
        <v>88.3</v>
      </c>
      <c r="R45" s="31">
        <v>25.4</v>
      </c>
      <c r="S45" s="31">
        <v>193.6</v>
      </c>
      <c r="T45" s="31">
        <v>118.6</v>
      </c>
      <c r="U45" s="95">
        <v>96.5</v>
      </c>
    </row>
    <row r="46" spans="1:21" ht="12" customHeight="1">
      <c r="A46" s="16" t="s">
        <v>30</v>
      </c>
      <c r="B46" s="31">
        <v>477.3</v>
      </c>
      <c r="C46" s="116">
        <v>536.3</v>
      </c>
      <c r="D46" s="124">
        <v>63.4</v>
      </c>
      <c r="E46" s="125">
        <v>95</v>
      </c>
      <c r="F46" s="31">
        <v>-20.8</v>
      </c>
      <c r="G46" s="31">
        <v>3.1</v>
      </c>
      <c r="H46" s="31">
        <v>2.6</v>
      </c>
      <c r="I46" s="125">
        <v>197</v>
      </c>
      <c r="J46" s="91">
        <v>477.4</v>
      </c>
      <c r="K46" s="91">
        <v>462.4</v>
      </c>
      <c r="L46" s="91">
        <v>388.9</v>
      </c>
      <c r="M46" s="91">
        <v>435.2</v>
      </c>
      <c r="N46" s="91">
        <v>521.6</v>
      </c>
      <c r="O46" s="32">
        <v>550.7</v>
      </c>
      <c r="P46" s="31">
        <v>577.9</v>
      </c>
      <c r="Q46" s="31">
        <v>59.9</v>
      </c>
      <c r="R46" s="31" t="s">
        <v>128</v>
      </c>
      <c r="S46" s="31">
        <v>285.2</v>
      </c>
      <c r="T46" s="31">
        <v>94.9</v>
      </c>
      <c r="U46" s="95">
        <v>28.9</v>
      </c>
    </row>
    <row r="47" spans="1:23" ht="14.25" customHeight="1">
      <c r="A47" s="223" t="s">
        <v>147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38"/>
      <c r="W47" s="38"/>
    </row>
    <row r="48" spans="1:23" ht="13.5" customHeight="1">
      <c r="A48" s="224" t="s">
        <v>148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4"/>
      <c r="W48" s="4"/>
    </row>
  </sheetData>
  <mergeCells count="18">
    <mergeCell ref="B5:C5"/>
    <mergeCell ref="G5:H5"/>
    <mergeCell ref="A2:U2"/>
    <mergeCell ref="A3:U3"/>
    <mergeCell ref="P4:T4"/>
    <mergeCell ref="A47:U47"/>
    <mergeCell ref="A48:U48"/>
    <mergeCell ref="A4:A6"/>
    <mergeCell ref="J4:O4"/>
    <mergeCell ref="B4:D4"/>
    <mergeCell ref="E4:H4"/>
    <mergeCell ref="I4:I6"/>
    <mergeCell ref="C6:F6"/>
    <mergeCell ref="P6:U6"/>
    <mergeCell ref="U4:U5"/>
    <mergeCell ref="J5:K5"/>
    <mergeCell ref="L5:M5"/>
    <mergeCell ref="N5:O5"/>
  </mergeCells>
  <printOptions/>
  <pageMargins left="0.7" right="0.7" top="0.75" bottom="0.75" header="0.3" footer="0.3"/>
  <pageSetup fitToHeight="1" fitToWidth="1" horizontalDpi="600" verticalDpi="600" orientation="landscape" paperSize="9" scale="42" r:id="rId1"/>
  <colBreaks count="1" manualBreakCount="1">
    <brk id="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A49"/>
  <sheetViews>
    <sheetView zoomScaleSheetLayoutView="75" workbookViewId="0" topLeftCell="A1"/>
  </sheetViews>
  <sheetFormatPr defaultColWidth="9.140625" defaultRowHeight="12.75"/>
  <cols>
    <col min="1" max="1" width="26.140625" style="11" customWidth="1"/>
    <col min="2" max="2" width="12.8515625" style="11" customWidth="1"/>
    <col min="3" max="3" width="13.421875" style="11" customWidth="1"/>
    <col min="4" max="4" width="14.28125" style="11" customWidth="1"/>
    <col min="5" max="5" width="13.140625" style="11" customWidth="1"/>
    <col min="6" max="6" width="14.421875" style="11" customWidth="1"/>
    <col min="7" max="7" width="13.57421875" style="11" customWidth="1"/>
    <col min="8" max="8" width="13.421875" style="11" customWidth="1"/>
    <col min="9" max="9" width="13.8515625" style="11" customWidth="1"/>
    <col min="10" max="11" width="13.7109375" style="11" customWidth="1"/>
    <col min="12" max="12" width="13.421875" style="11" customWidth="1"/>
    <col min="13" max="13" width="14.28125" style="11" customWidth="1"/>
    <col min="14" max="14" width="12.28125" style="11" customWidth="1"/>
    <col min="15" max="15" width="12.00390625" style="11" customWidth="1"/>
    <col min="16" max="16" width="11.28125" style="11" customWidth="1"/>
    <col min="17" max="17" width="11.57421875" style="11" customWidth="1"/>
    <col min="18" max="18" width="16.28125" style="11" customWidth="1"/>
    <col min="19" max="19" width="17.28125" style="39" customWidth="1"/>
    <col min="20" max="20" width="19.8515625" style="11" customWidth="1"/>
    <col min="21" max="21" width="14.00390625" style="11" customWidth="1"/>
    <col min="22" max="23" width="12.28125" style="11" customWidth="1"/>
    <col min="24" max="24" width="12.7109375" style="11" customWidth="1"/>
    <col min="25" max="25" width="9.140625" style="12" customWidth="1"/>
    <col min="26" max="16384" width="9.140625" style="11" customWidth="1"/>
  </cols>
  <sheetData>
    <row r="1" ht="35.1" customHeight="1">
      <c r="S1" s="11"/>
    </row>
    <row r="2" spans="1:24" ht="12.75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ht="12.75">
      <c r="A3" s="185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7" ht="42" customHeight="1">
      <c r="A4" s="208" t="s">
        <v>44</v>
      </c>
      <c r="B4" s="201" t="s">
        <v>155</v>
      </c>
      <c r="C4" s="201"/>
      <c r="D4" s="201" t="s">
        <v>156</v>
      </c>
      <c r="E4" s="201"/>
      <c r="F4" s="194" t="s">
        <v>103</v>
      </c>
      <c r="G4" s="206"/>
      <c r="H4" s="206"/>
      <c r="I4" s="206"/>
      <c r="J4" s="194" t="s">
        <v>107</v>
      </c>
      <c r="K4" s="206"/>
      <c r="L4" s="206"/>
      <c r="M4" s="206"/>
      <c r="N4" s="206"/>
      <c r="O4" s="206"/>
      <c r="P4" s="201" t="s">
        <v>111</v>
      </c>
      <c r="Q4" s="211"/>
      <c r="R4" s="220" t="s">
        <v>115</v>
      </c>
      <c r="S4" s="221"/>
      <c r="T4" s="221"/>
      <c r="U4" s="221"/>
      <c r="V4" s="221"/>
      <c r="W4" s="221"/>
      <c r="X4" s="221"/>
      <c r="Y4" s="33"/>
      <c r="Z4" s="33"/>
      <c r="AA4" s="33"/>
    </row>
    <row r="5" spans="1:27" ht="51" customHeight="1">
      <c r="A5" s="209"/>
      <c r="B5" s="205"/>
      <c r="C5" s="205"/>
      <c r="D5" s="205"/>
      <c r="E5" s="205"/>
      <c r="F5" s="205" t="s">
        <v>104</v>
      </c>
      <c r="G5" s="212"/>
      <c r="H5" s="205" t="s">
        <v>105</v>
      </c>
      <c r="I5" s="212"/>
      <c r="J5" s="194" t="s">
        <v>106</v>
      </c>
      <c r="K5" s="206"/>
      <c r="L5" s="194" t="s">
        <v>109</v>
      </c>
      <c r="M5" s="206"/>
      <c r="N5" s="194" t="s">
        <v>108</v>
      </c>
      <c r="O5" s="206"/>
      <c r="P5" s="213"/>
      <c r="Q5" s="213"/>
      <c r="R5" s="220" t="s">
        <v>110</v>
      </c>
      <c r="S5" s="221"/>
      <c r="T5" s="222"/>
      <c r="U5" s="220" t="s">
        <v>113</v>
      </c>
      <c r="V5" s="222"/>
      <c r="W5" s="220" t="s">
        <v>114</v>
      </c>
      <c r="X5" s="221"/>
      <c r="Z5" s="12"/>
      <c r="AA5" s="12"/>
    </row>
    <row r="6" spans="1:27" ht="46.5" customHeight="1">
      <c r="A6" s="209"/>
      <c r="B6" s="205"/>
      <c r="C6" s="205"/>
      <c r="D6" s="205"/>
      <c r="E6" s="205"/>
      <c r="F6" s="212"/>
      <c r="G6" s="212"/>
      <c r="H6" s="212"/>
      <c r="I6" s="212"/>
      <c r="J6" s="205" t="s">
        <v>56</v>
      </c>
      <c r="K6" s="212"/>
      <c r="L6" s="212"/>
      <c r="M6" s="212"/>
      <c r="N6" s="212"/>
      <c r="O6" s="212"/>
      <c r="P6" s="212"/>
      <c r="Q6" s="212"/>
      <c r="R6" s="220" t="s">
        <v>65</v>
      </c>
      <c r="S6" s="222"/>
      <c r="T6" s="28" t="s">
        <v>112</v>
      </c>
      <c r="U6" s="220" t="s">
        <v>131</v>
      </c>
      <c r="V6" s="221"/>
      <c r="W6" s="221"/>
      <c r="X6" s="221"/>
      <c r="Z6" s="12"/>
      <c r="AA6" s="12"/>
    </row>
    <row r="7" spans="1:27" ht="21" customHeight="1">
      <c r="A7" s="209"/>
      <c r="B7" s="66" t="s">
        <v>35</v>
      </c>
      <c r="C7" s="51" t="s">
        <v>153</v>
      </c>
      <c r="D7" s="66">
        <v>2010</v>
      </c>
      <c r="E7" s="51">
        <v>2018</v>
      </c>
      <c r="F7" s="66">
        <v>2010</v>
      </c>
      <c r="G7" s="51">
        <v>2018</v>
      </c>
      <c r="H7" s="66">
        <v>2010</v>
      </c>
      <c r="I7" s="51">
        <v>2018</v>
      </c>
      <c r="J7" s="66">
        <v>2010</v>
      </c>
      <c r="K7" s="51">
        <v>2018</v>
      </c>
      <c r="L7" s="66" t="s">
        <v>36</v>
      </c>
      <c r="M7" s="51">
        <v>2018</v>
      </c>
      <c r="N7" s="66">
        <v>2010</v>
      </c>
      <c r="O7" s="51">
        <v>2018</v>
      </c>
      <c r="P7" s="66">
        <v>2010</v>
      </c>
      <c r="Q7" s="51">
        <v>2018</v>
      </c>
      <c r="R7" s="52" t="s">
        <v>37</v>
      </c>
      <c r="S7" s="219" t="s">
        <v>154</v>
      </c>
      <c r="T7" s="228"/>
      <c r="U7" s="52" t="s">
        <v>37</v>
      </c>
      <c r="V7" s="66" t="s">
        <v>154</v>
      </c>
      <c r="W7" s="52" t="s">
        <v>37</v>
      </c>
      <c r="X7" s="52" t="s">
        <v>154</v>
      </c>
      <c r="Z7" s="12"/>
      <c r="AA7" s="12"/>
    </row>
    <row r="8" spans="1:25" s="3" customFormat="1" ht="13.5" customHeight="1">
      <c r="A8" s="50" t="s">
        <v>4</v>
      </c>
      <c r="B8" s="130">
        <v>99</v>
      </c>
      <c r="C8" s="123">
        <v>93</v>
      </c>
      <c r="D8" s="72">
        <v>38.3</v>
      </c>
      <c r="E8" s="72">
        <v>39</v>
      </c>
      <c r="F8" s="105">
        <v>2019</v>
      </c>
      <c r="G8" s="105">
        <v>1744</v>
      </c>
      <c r="H8" s="105">
        <v>3682</v>
      </c>
      <c r="I8" s="105">
        <v>3223</v>
      </c>
      <c r="J8" s="131">
        <v>2503</v>
      </c>
      <c r="K8" s="131">
        <v>2179</v>
      </c>
      <c r="L8" s="131">
        <v>2512</v>
      </c>
      <c r="M8" s="131">
        <v>2197</v>
      </c>
      <c r="N8" s="131">
        <v>136</v>
      </c>
      <c r="O8" s="131">
        <v>161</v>
      </c>
      <c r="P8" s="132">
        <v>1108</v>
      </c>
      <c r="Q8" s="132">
        <v>1765</v>
      </c>
      <c r="R8" s="131">
        <v>80178</v>
      </c>
      <c r="S8" s="131">
        <v>115901</v>
      </c>
      <c r="T8" s="74">
        <v>42.5</v>
      </c>
      <c r="U8" s="74">
        <v>5653</v>
      </c>
      <c r="V8" s="74">
        <v>9816</v>
      </c>
      <c r="W8" s="74">
        <v>1628.8</v>
      </c>
      <c r="X8" s="73">
        <v>3047.8</v>
      </c>
      <c r="Y8" s="2"/>
    </row>
    <row r="9" spans="1:25" s="3" customFormat="1" ht="12.75">
      <c r="A9" s="59" t="s">
        <v>5</v>
      </c>
      <c r="B9" s="133"/>
      <c r="C9" s="126"/>
      <c r="D9" s="30"/>
      <c r="E9" s="30"/>
      <c r="F9" s="34"/>
      <c r="G9" s="34"/>
      <c r="H9" s="34"/>
      <c r="I9" s="34"/>
      <c r="J9" s="134"/>
      <c r="K9" s="134"/>
      <c r="L9" s="134"/>
      <c r="M9" s="134"/>
      <c r="N9" s="134"/>
      <c r="O9" s="134"/>
      <c r="P9" s="134"/>
      <c r="Q9" s="134"/>
      <c r="R9" s="134"/>
      <c r="S9" s="88"/>
      <c r="T9" s="85"/>
      <c r="U9" s="85"/>
      <c r="V9" s="85"/>
      <c r="W9" s="85"/>
      <c r="X9" s="86"/>
      <c r="Y9" s="2"/>
    </row>
    <row r="10" spans="1:25" s="3" customFormat="1" ht="12.75">
      <c r="A10" s="5" t="s">
        <v>32</v>
      </c>
      <c r="B10" s="135">
        <v>99</v>
      </c>
      <c r="C10" s="126">
        <v>93</v>
      </c>
      <c r="D10" s="30">
        <v>40.4</v>
      </c>
      <c r="E10" s="30">
        <v>50.5</v>
      </c>
      <c r="F10" s="34">
        <v>1895</v>
      </c>
      <c r="G10" s="34">
        <v>2004</v>
      </c>
      <c r="H10" s="34">
        <v>4300</v>
      </c>
      <c r="I10" s="34">
        <v>3431</v>
      </c>
      <c r="J10" s="134">
        <v>3218</v>
      </c>
      <c r="K10" s="88">
        <v>2955</v>
      </c>
      <c r="L10" s="134">
        <v>2396</v>
      </c>
      <c r="M10" s="136">
        <v>1919</v>
      </c>
      <c r="N10" s="134">
        <v>130</v>
      </c>
      <c r="O10" s="88">
        <v>107</v>
      </c>
      <c r="P10" s="134">
        <v>55</v>
      </c>
      <c r="Q10" s="134">
        <v>472</v>
      </c>
      <c r="R10" s="134">
        <v>8352</v>
      </c>
      <c r="S10" s="88">
        <v>10317</v>
      </c>
      <c r="T10" s="85">
        <v>32.6</v>
      </c>
      <c r="U10" s="85">
        <v>360.1</v>
      </c>
      <c r="V10" s="85">
        <v>580.4</v>
      </c>
      <c r="W10" s="85">
        <v>99.9</v>
      </c>
      <c r="X10" s="86">
        <v>185.3</v>
      </c>
      <c r="Y10" s="2"/>
    </row>
    <row r="11" spans="1:25" s="3" customFormat="1" ht="12.75">
      <c r="A11" s="56" t="s">
        <v>7</v>
      </c>
      <c r="B11" s="133"/>
      <c r="C11" s="126"/>
      <c r="D11" s="30"/>
      <c r="E11" s="30"/>
      <c r="F11" s="34"/>
      <c r="G11" s="34"/>
      <c r="H11" s="34"/>
      <c r="I11" s="34"/>
      <c r="J11" s="134"/>
      <c r="K11" s="134"/>
      <c r="L11" s="134"/>
      <c r="M11" s="134"/>
      <c r="N11" s="134"/>
      <c r="O11" s="134"/>
      <c r="P11" s="134"/>
      <c r="Q11" s="134"/>
      <c r="R11" s="134"/>
      <c r="S11" s="88"/>
      <c r="T11" s="85"/>
      <c r="U11" s="85"/>
      <c r="V11" s="85"/>
      <c r="W11" s="85"/>
      <c r="X11" s="86"/>
      <c r="Y11" s="2"/>
    </row>
    <row r="12" spans="1:25" s="3" customFormat="1" ht="12.75">
      <c r="A12" s="13" t="s">
        <v>46</v>
      </c>
      <c r="B12" s="133"/>
      <c r="C12" s="126"/>
      <c r="D12" s="30"/>
      <c r="E12" s="30"/>
      <c r="F12" s="34"/>
      <c r="G12" s="34"/>
      <c r="H12" s="34"/>
      <c r="I12" s="34"/>
      <c r="J12" s="134"/>
      <c r="K12" s="134"/>
      <c r="L12" s="134"/>
      <c r="M12" s="134"/>
      <c r="N12" s="134"/>
      <c r="O12" s="134"/>
      <c r="P12" s="134"/>
      <c r="Q12" s="134"/>
      <c r="R12" s="134"/>
      <c r="S12" s="88"/>
      <c r="T12" s="85"/>
      <c r="U12" s="85"/>
      <c r="V12" s="85"/>
      <c r="W12" s="85"/>
      <c r="X12" s="86"/>
      <c r="Y12" s="2"/>
    </row>
    <row r="13" spans="1:24" ht="12.75">
      <c r="A13" s="14" t="s">
        <v>15</v>
      </c>
      <c r="B13" s="133">
        <v>101</v>
      </c>
      <c r="C13" s="129">
        <v>92</v>
      </c>
      <c r="D13" s="31">
        <v>38.1</v>
      </c>
      <c r="E13" s="31">
        <v>43.1</v>
      </c>
      <c r="F13" s="36">
        <v>1803</v>
      </c>
      <c r="G13" s="36">
        <v>1807</v>
      </c>
      <c r="H13" s="36">
        <v>4550</v>
      </c>
      <c r="I13" s="36">
        <v>3364</v>
      </c>
      <c r="J13" s="37">
        <v>2315</v>
      </c>
      <c r="K13" s="37">
        <v>2284</v>
      </c>
      <c r="L13" s="137">
        <v>1991</v>
      </c>
      <c r="M13" s="137">
        <v>1585</v>
      </c>
      <c r="N13" s="37">
        <v>127</v>
      </c>
      <c r="O13" s="37">
        <v>91</v>
      </c>
      <c r="P13" s="137">
        <v>128</v>
      </c>
      <c r="Q13" s="137">
        <v>271</v>
      </c>
      <c r="R13" s="37">
        <v>2191</v>
      </c>
      <c r="S13" s="37">
        <v>2979</v>
      </c>
      <c r="T13" s="91">
        <v>27.4</v>
      </c>
      <c r="U13" s="91">
        <v>109.5</v>
      </c>
      <c r="V13" s="91">
        <v>137</v>
      </c>
      <c r="W13" s="91">
        <v>34.3</v>
      </c>
      <c r="X13" s="90">
        <v>43.3</v>
      </c>
    </row>
    <row r="14" spans="1:24" ht="12.75">
      <c r="A14" s="15" t="s">
        <v>16</v>
      </c>
      <c r="B14" s="133">
        <v>94</v>
      </c>
      <c r="C14" s="129">
        <v>98</v>
      </c>
      <c r="D14" s="31">
        <v>26.5</v>
      </c>
      <c r="E14" s="31">
        <v>35.1</v>
      </c>
      <c r="F14" s="36">
        <v>1479</v>
      </c>
      <c r="G14" s="36">
        <v>1762</v>
      </c>
      <c r="H14" s="36">
        <v>4807</v>
      </c>
      <c r="I14" s="36">
        <v>4026</v>
      </c>
      <c r="J14" s="37">
        <v>4736</v>
      </c>
      <c r="K14" s="37">
        <v>4314</v>
      </c>
      <c r="L14" s="137">
        <v>3351</v>
      </c>
      <c r="M14" s="137">
        <v>2870</v>
      </c>
      <c r="N14" s="37">
        <v>140</v>
      </c>
      <c r="O14" s="37">
        <v>136</v>
      </c>
      <c r="P14" s="137" t="s">
        <v>128</v>
      </c>
      <c r="Q14" s="137" t="s">
        <v>128</v>
      </c>
      <c r="R14" s="37">
        <v>2153</v>
      </c>
      <c r="S14" s="37">
        <v>2419</v>
      </c>
      <c r="T14" s="91">
        <v>30.2</v>
      </c>
      <c r="U14" s="91">
        <v>51.1</v>
      </c>
      <c r="V14" s="91">
        <v>121.1</v>
      </c>
      <c r="W14" s="91">
        <v>13.6</v>
      </c>
      <c r="X14" s="90">
        <v>45.2</v>
      </c>
    </row>
    <row r="15" spans="1:24" ht="12.75">
      <c r="A15" s="15" t="s">
        <v>21</v>
      </c>
      <c r="B15" s="138">
        <v>101</v>
      </c>
      <c r="C15" s="129">
        <v>92</v>
      </c>
      <c r="D15" s="31">
        <v>54.8</v>
      </c>
      <c r="E15" s="31">
        <v>72.4</v>
      </c>
      <c r="F15" s="36">
        <v>2707</v>
      </c>
      <c r="G15" s="36">
        <v>2686</v>
      </c>
      <c r="H15" s="36">
        <v>3704</v>
      </c>
      <c r="I15" s="36">
        <v>3153</v>
      </c>
      <c r="J15" s="37">
        <v>3199</v>
      </c>
      <c r="K15" s="37">
        <v>2802</v>
      </c>
      <c r="L15" s="137">
        <v>2161</v>
      </c>
      <c r="M15" s="137">
        <v>1626</v>
      </c>
      <c r="N15" s="37">
        <v>124</v>
      </c>
      <c r="O15" s="37">
        <v>104</v>
      </c>
      <c r="P15" s="137" t="s">
        <v>128</v>
      </c>
      <c r="Q15" s="137">
        <v>1109</v>
      </c>
      <c r="R15" s="37">
        <v>4008</v>
      </c>
      <c r="S15" s="37">
        <v>4919</v>
      </c>
      <c r="T15" s="91">
        <v>36.6</v>
      </c>
      <c r="U15" s="91">
        <v>199.5</v>
      </c>
      <c r="V15" s="91">
        <v>322.3</v>
      </c>
      <c r="W15" s="91">
        <v>51.9</v>
      </c>
      <c r="X15" s="90">
        <v>96.8</v>
      </c>
    </row>
    <row r="16" spans="1:25" s="3" customFormat="1" ht="12.75">
      <c r="A16" s="5" t="s">
        <v>6</v>
      </c>
      <c r="B16" s="135">
        <v>95</v>
      </c>
      <c r="C16" s="126">
        <v>87</v>
      </c>
      <c r="D16" s="30">
        <v>24</v>
      </c>
      <c r="E16" s="30">
        <v>24.7</v>
      </c>
      <c r="F16" s="34">
        <v>2219</v>
      </c>
      <c r="G16" s="34">
        <v>2056</v>
      </c>
      <c r="H16" s="34">
        <v>4632</v>
      </c>
      <c r="I16" s="34">
        <v>3666</v>
      </c>
      <c r="J16" s="35">
        <v>2550</v>
      </c>
      <c r="K16" s="35">
        <v>2186</v>
      </c>
      <c r="L16" s="134">
        <v>2416</v>
      </c>
      <c r="M16" s="134">
        <v>2102</v>
      </c>
      <c r="N16" s="35">
        <v>130</v>
      </c>
      <c r="O16" s="35">
        <v>130</v>
      </c>
      <c r="P16" s="134">
        <v>1</v>
      </c>
      <c r="Q16" s="134">
        <v>709</v>
      </c>
      <c r="R16" s="35">
        <v>27547</v>
      </c>
      <c r="S16" s="35">
        <v>48618</v>
      </c>
      <c r="T16" s="85">
        <v>40.3</v>
      </c>
      <c r="U16" s="85">
        <v>1691.3</v>
      </c>
      <c r="V16" s="85">
        <v>3268.8</v>
      </c>
      <c r="W16" s="85">
        <v>431.9</v>
      </c>
      <c r="X16" s="86">
        <v>821.3</v>
      </c>
      <c r="Y16" s="2"/>
    </row>
    <row r="17" spans="1:25" s="3" customFormat="1" ht="12.75">
      <c r="A17" s="56" t="s">
        <v>7</v>
      </c>
      <c r="B17" s="135"/>
      <c r="C17" s="126"/>
      <c r="D17" s="30"/>
      <c r="E17" s="30"/>
      <c r="F17" s="34"/>
      <c r="G17" s="34"/>
      <c r="H17" s="34"/>
      <c r="I17" s="34"/>
      <c r="J17" s="134"/>
      <c r="K17" s="134"/>
      <c r="L17" s="134"/>
      <c r="M17" s="134"/>
      <c r="N17" s="134"/>
      <c r="O17" s="134"/>
      <c r="P17" s="134"/>
      <c r="Q17" s="134"/>
      <c r="R17" s="139"/>
      <c r="S17" s="139"/>
      <c r="T17" s="86"/>
      <c r="U17" s="86"/>
      <c r="V17" s="86"/>
      <c r="W17" s="86"/>
      <c r="X17" s="86"/>
      <c r="Y17" s="2"/>
    </row>
    <row r="18" spans="1:24" ht="12.75">
      <c r="A18" s="13" t="s">
        <v>46</v>
      </c>
      <c r="B18" s="135"/>
      <c r="C18" s="126"/>
      <c r="D18" s="31"/>
      <c r="E18" s="31"/>
      <c r="F18" s="36"/>
      <c r="G18" s="36"/>
      <c r="H18" s="36"/>
      <c r="I18" s="36"/>
      <c r="J18" s="134"/>
      <c r="K18" s="134"/>
      <c r="L18" s="134"/>
      <c r="M18" s="134"/>
      <c r="N18" s="134"/>
      <c r="O18" s="134"/>
      <c r="P18" s="134"/>
      <c r="Q18" s="134"/>
      <c r="R18" s="134"/>
      <c r="S18" s="88"/>
      <c r="T18" s="85"/>
      <c r="U18" s="85"/>
      <c r="V18" s="85"/>
      <c r="W18" s="85"/>
      <c r="X18" s="86"/>
    </row>
    <row r="19" spans="1:24" ht="12.75">
      <c r="A19" s="16" t="s">
        <v>8</v>
      </c>
      <c r="B19" s="133">
        <v>90</v>
      </c>
      <c r="C19" s="129">
        <v>93</v>
      </c>
      <c r="D19" s="31" t="s">
        <v>128</v>
      </c>
      <c r="E19" s="31" t="s">
        <v>128</v>
      </c>
      <c r="F19" s="36">
        <v>1893</v>
      </c>
      <c r="G19" s="36">
        <v>1761</v>
      </c>
      <c r="H19" s="36">
        <v>4922</v>
      </c>
      <c r="I19" s="36">
        <v>4150</v>
      </c>
      <c r="J19" s="37">
        <v>2472</v>
      </c>
      <c r="K19" s="37">
        <v>2015</v>
      </c>
      <c r="L19" s="137">
        <v>2866</v>
      </c>
      <c r="M19" s="137">
        <v>2516</v>
      </c>
      <c r="N19" s="37">
        <v>112</v>
      </c>
      <c r="O19" s="37">
        <v>119</v>
      </c>
      <c r="P19" s="137" t="s">
        <v>128</v>
      </c>
      <c r="Q19" s="137">
        <v>31</v>
      </c>
      <c r="R19" s="37">
        <v>1591</v>
      </c>
      <c r="S19" s="37">
        <v>1744</v>
      </c>
      <c r="T19" s="91">
        <v>29.6</v>
      </c>
      <c r="U19" s="91">
        <v>113.3</v>
      </c>
      <c r="V19" s="91">
        <v>164.4</v>
      </c>
      <c r="W19" s="91">
        <v>61.3</v>
      </c>
      <c r="X19" s="90">
        <v>80.5</v>
      </c>
    </row>
    <row r="20" spans="1:24" ht="12.75">
      <c r="A20" s="16" t="s">
        <v>9</v>
      </c>
      <c r="B20" s="133">
        <v>93</v>
      </c>
      <c r="C20" s="129">
        <v>84</v>
      </c>
      <c r="D20" s="31">
        <v>31</v>
      </c>
      <c r="E20" s="31">
        <v>16.8</v>
      </c>
      <c r="F20" s="36">
        <v>3415</v>
      </c>
      <c r="G20" s="36">
        <v>2846</v>
      </c>
      <c r="H20" s="36">
        <v>4980</v>
      </c>
      <c r="I20" s="36">
        <v>4140</v>
      </c>
      <c r="J20" s="37">
        <v>2278</v>
      </c>
      <c r="K20" s="37">
        <v>1894</v>
      </c>
      <c r="L20" s="137">
        <v>2198</v>
      </c>
      <c r="M20" s="137">
        <v>1303</v>
      </c>
      <c r="N20" s="37">
        <v>102</v>
      </c>
      <c r="O20" s="37">
        <v>93</v>
      </c>
      <c r="P20" s="137" t="s">
        <v>128</v>
      </c>
      <c r="Q20" s="137" t="s">
        <v>128</v>
      </c>
      <c r="R20" s="37">
        <v>1981</v>
      </c>
      <c r="S20" s="37">
        <v>3073</v>
      </c>
      <c r="T20" s="91">
        <v>24.1</v>
      </c>
      <c r="U20" s="91">
        <v>87.9</v>
      </c>
      <c r="V20" s="91">
        <v>181.2</v>
      </c>
      <c r="W20" s="91">
        <v>35.4</v>
      </c>
      <c r="X20" s="90">
        <v>59.8</v>
      </c>
    </row>
    <row r="21" spans="1:24" ht="12.75">
      <c r="A21" s="16" t="s">
        <v>10</v>
      </c>
      <c r="B21" s="133">
        <v>101</v>
      </c>
      <c r="C21" s="129">
        <v>88</v>
      </c>
      <c r="D21" s="31">
        <v>58</v>
      </c>
      <c r="E21" s="31">
        <v>116.7</v>
      </c>
      <c r="F21" s="36">
        <v>1660</v>
      </c>
      <c r="G21" s="36">
        <v>1554</v>
      </c>
      <c r="H21" s="36">
        <v>4566</v>
      </c>
      <c r="I21" s="36">
        <v>3575</v>
      </c>
      <c r="J21" s="37">
        <v>4745</v>
      </c>
      <c r="K21" s="37">
        <v>4745</v>
      </c>
      <c r="L21" s="137">
        <v>3020</v>
      </c>
      <c r="M21" s="137">
        <v>2495</v>
      </c>
      <c r="N21" s="37">
        <v>202</v>
      </c>
      <c r="O21" s="37">
        <v>190</v>
      </c>
      <c r="P21" s="137" t="s">
        <v>128</v>
      </c>
      <c r="Q21" s="137" t="s">
        <v>128</v>
      </c>
      <c r="R21" s="37">
        <v>8869</v>
      </c>
      <c r="S21" s="37">
        <v>15624</v>
      </c>
      <c r="T21" s="91">
        <v>45.7</v>
      </c>
      <c r="U21" s="91">
        <v>371</v>
      </c>
      <c r="V21" s="91">
        <v>1012.1</v>
      </c>
      <c r="W21" s="91">
        <v>70.3</v>
      </c>
      <c r="X21" s="90">
        <v>188.1</v>
      </c>
    </row>
    <row r="22" spans="1:24" ht="12.75">
      <c r="A22" s="16" t="s">
        <v>11</v>
      </c>
      <c r="B22" s="133">
        <v>95</v>
      </c>
      <c r="C22" s="129">
        <v>85</v>
      </c>
      <c r="D22" s="31">
        <v>21</v>
      </c>
      <c r="E22" s="31">
        <v>37.9</v>
      </c>
      <c r="F22" s="36">
        <v>1799</v>
      </c>
      <c r="G22" s="36">
        <v>1617</v>
      </c>
      <c r="H22" s="36">
        <v>3599</v>
      </c>
      <c r="I22" s="36">
        <v>2858</v>
      </c>
      <c r="J22" s="37">
        <v>2037</v>
      </c>
      <c r="K22" s="37">
        <v>1741</v>
      </c>
      <c r="L22" s="137">
        <v>2522</v>
      </c>
      <c r="M22" s="137">
        <v>1686</v>
      </c>
      <c r="N22" s="37">
        <v>100</v>
      </c>
      <c r="O22" s="37">
        <v>86</v>
      </c>
      <c r="P22" s="137" t="s">
        <v>128</v>
      </c>
      <c r="Q22" s="137">
        <v>20</v>
      </c>
      <c r="R22" s="37">
        <v>13856</v>
      </c>
      <c r="S22" s="37">
        <v>25927</v>
      </c>
      <c r="T22" s="91">
        <v>42.3</v>
      </c>
      <c r="U22" s="91">
        <v>1016.5</v>
      </c>
      <c r="V22" s="91">
        <v>1685.8</v>
      </c>
      <c r="W22" s="91">
        <v>210.2</v>
      </c>
      <c r="X22" s="90">
        <v>386.7</v>
      </c>
    </row>
    <row r="23" spans="1:24" ht="12.75">
      <c r="A23" s="16" t="s">
        <v>12</v>
      </c>
      <c r="B23" s="133">
        <v>98</v>
      </c>
      <c r="C23" s="129">
        <v>86</v>
      </c>
      <c r="D23" s="31">
        <v>26.5</v>
      </c>
      <c r="E23" s="31">
        <v>22.5</v>
      </c>
      <c r="F23" s="36">
        <v>2287</v>
      </c>
      <c r="G23" s="36">
        <v>2226</v>
      </c>
      <c r="H23" s="36">
        <v>4854</v>
      </c>
      <c r="I23" s="36">
        <v>3598</v>
      </c>
      <c r="J23" s="37">
        <v>2555</v>
      </c>
      <c r="K23" s="37">
        <v>2217</v>
      </c>
      <c r="L23" s="137">
        <v>2172</v>
      </c>
      <c r="M23" s="137">
        <v>2481</v>
      </c>
      <c r="N23" s="37">
        <v>154</v>
      </c>
      <c r="O23" s="37">
        <v>167</v>
      </c>
      <c r="P23" s="137">
        <v>2</v>
      </c>
      <c r="Q23" s="137">
        <v>1910</v>
      </c>
      <c r="R23" s="37">
        <v>1250</v>
      </c>
      <c r="S23" s="37">
        <v>2250</v>
      </c>
      <c r="T23" s="91">
        <v>37.4</v>
      </c>
      <c r="U23" s="91">
        <v>102.6</v>
      </c>
      <c r="V23" s="91">
        <v>225.2</v>
      </c>
      <c r="W23" s="91">
        <v>54.6</v>
      </c>
      <c r="X23" s="90">
        <v>106.2</v>
      </c>
    </row>
    <row r="24" spans="1:25" s="3" customFormat="1" ht="12.75">
      <c r="A24" s="6" t="s">
        <v>13</v>
      </c>
      <c r="B24" s="135">
        <v>99</v>
      </c>
      <c r="C24" s="126">
        <v>94</v>
      </c>
      <c r="D24" s="30">
        <v>34.3</v>
      </c>
      <c r="E24" s="30">
        <v>35.2</v>
      </c>
      <c r="F24" s="34">
        <v>1612</v>
      </c>
      <c r="G24" s="34">
        <v>1452</v>
      </c>
      <c r="H24" s="34">
        <v>4493</v>
      </c>
      <c r="I24" s="34">
        <v>3900</v>
      </c>
      <c r="J24" s="35">
        <v>2985</v>
      </c>
      <c r="K24" s="35">
        <v>2830</v>
      </c>
      <c r="L24" s="134">
        <v>2910</v>
      </c>
      <c r="M24" s="134">
        <v>2194</v>
      </c>
      <c r="N24" s="35">
        <v>159</v>
      </c>
      <c r="O24" s="35">
        <v>130</v>
      </c>
      <c r="P24" s="134">
        <v>125</v>
      </c>
      <c r="Q24" s="134">
        <v>1365</v>
      </c>
      <c r="R24" s="35">
        <v>21973</v>
      </c>
      <c r="S24" s="35">
        <v>26112</v>
      </c>
      <c r="T24" s="85">
        <v>43.6</v>
      </c>
      <c r="U24" s="85">
        <v>1482.3</v>
      </c>
      <c r="V24" s="85">
        <v>1907.8</v>
      </c>
      <c r="W24" s="85">
        <v>262</v>
      </c>
      <c r="X24" s="86">
        <v>375.4</v>
      </c>
      <c r="Y24" s="2"/>
    </row>
    <row r="25" spans="1:24" ht="12.75">
      <c r="A25" s="62" t="s">
        <v>7</v>
      </c>
      <c r="B25" s="133"/>
      <c r="C25" s="126"/>
      <c r="D25" s="31"/>
      <c r="E25" s="31"/>
      <c r="F25" s="36"/>
      <c r="G25" s="36"/>
      <c r="H25" s="36"/>
      <c r="I25" s="36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90"/>
      <c r="U25" s="90"/>
      <c r="V25" s="90"/>
      <c r="W25" s="90"/>
      <c r="X25" s="90"/>
    </row>
    <row r="26" spans="1:24" ht="12.75">
      <c r="A26" s="13" t="s">
        <v>46</v>
      </c>
      <c r="B26" s="133"/>
      <c r="C26" s="126"/>
      <c r="D26" s="31"/>
      <c r="E26" s="31"/>
      <c r="F26" s="36"/>
      <c r="G26" s="36"/>
      <c r="H26" s="36"/>
      <c r="I26" s="36"/>
      <c r="J26" s="137"/>
      <c r="K26" s="137"/>
      <c r="L26" s="137"/>
      <c r="M26" s="137"/>
      <c r="N26" s="137"/>
      <c r="O26" s="137"/>
      <c r="P26" s="137"/>
      <c r="Q26" s="137"/>
      <c r="R26" s="137"/>
      <c r="S26" s="93"/>
      <c r="T26" s="91"/>
      <c r="U26" s="91"/>
      <c r="V26" s="91"/>
      <c r="W26" s="91"/>
      <c r="X26" s="90"/>
    </row>
    <row r="27" spans="1:24" ht="12.75">
      <c r="A27" s="15" t="s">
        <v>14</v>
      </c>
      <c r="B27" s="133">
        <v>105</v>
      </c>
      <c r="C27" s="129">
        <v>94</v>
      </c>
      <c r="D27" s="31">
        <v>33.5</v>
      </c>
      <c r="E27" s="31">
        <v>30.8</v>
      </c>
      <c r="F27" s="36">
        <v>1448</v>
      </c>
      <c r="G27" s="36">
        <v>1344</v>
      </c>
      <c r="H27" s="36">
        <v>5213</v>
      </c>
      <c r="I27" s="36">
        <v>4665</v>
      </c>
      <c r="J27" s="37">
        <v>3138</v>
      </c>
      <c r="K27" s="37">
        <v>3295</v>
      </c>
      <c r="L27" s="137">
        <v>2927</v>
      </c>
      <c r="M27" s="137">
        <v>2340</v>
      </c>
      <c r="N27" s="37">
        <v>135</v>
      </c>
      <c r="O27" s="37">
        <v>116</v>
      </c>
      <c r="P27" s="137">
        <v>23</v>
      </c>
      <c r="Q27" s="137">
        <v>484</v>
      </c>
      <c r="R27" s="37">
        <v>1458</v>
      </c>
      <c r="S27" s="37">
        <v>1221</v>
      </c>
      <c r="T27" s="91">
        <v>26.6</v>
      </c>
      <c r="U27" s="91">
        <v>75</v>
      </c>
      <c r="V27" s="91">
        <v>78.4</v>
      </c>
      <c r="W27" s="91">
        <v>20.1</v>
      </c>
      <c r="X27" s="90">
        <v>22.2</v>
      </c>
    </row>
    <row r="28" spans="1:24" ht="12.75">
      <c r="A28" s="14" t="s">
        <v>17</v>
      </c>
      <c r="B28" s="138">
        <v>97</v>
      </c>
      <c r="C28" s="129">
        <v>94</v>
      </c>
      <c r="D28" s="31">
        <v>35.2</v>
      </c>
      <c r="E28" s="31">
        <v>40.3</v>
      </c>
      <c r="F28" s="36">
        <v>1378</v>
      </c>
      <c r="G28" s="36">
        <v>1205</v>
      </c>
      <c r="H28" s="36">
        <v>4411</v>
      </c>
      <c r="I28" s="36">
        <v>4419</v>
      </c>
      <c r="J28" s="37">
        <v>3285</v>
      </c>
      <c r="K28" s="37">
        <v>3453</v>
      </c>
      <c r="L28" s="137">
        <v>3149</v>
      </c>
      <c r="M28" s="137">
        <v>2372</v>
      </c>
      <c r="N28" s="37">
        <v>197</v>
      </c>
      <c r="O28" s="37">
        <v>159</v>
      </c>
      <c r="P28" s="137">
        <v>365</v>
      </c>
      <c r="Q28" s="137">
        <v>1211</v>
      </c>
      <c r="R28" s="37">
        <v>8625</v>
      </c>
      <c r="S28" s="37">
        <v>11651</v>
      </c>
      <c r="T28" s="91">
        <v>41.7</v>
      </c>
      <c r="U28" s="91">
        <v>534.9</v>
      </c>
      <c r="V28" s="91">
        <v>692.8</v>
      </c>
      <c r="W28" s="91">
        <v>86.6</v>
      </c>
      <c r="X28" s="90">
        <v>123.5</v>
      </c>
    </row>
    <row r="29" spans="1:24" ht="12.75">
      <c r="A29" s="15" t="s">
        <v>18</v>
      </c>
      <c r="B29" s="138">
        <v>91</v>
      </c>
      <c r="C29" s="129">
        <v>88</v>
      </c>
      <c r="D29" s="31" t="s">
        <v>128</v>
      </c>
      <c r="E29" s="31" t="s">
        <v>128</v>
      </c>
      <c r="F29" s="36">
        <v>1724</v>
      </c>
      <c r="G29" s="36">
        <v>1765</v>
      </c>
      <c r="H29" s="36">
        <v>7428</v>
      </c>
      <c r="I29" s="36">
        <v>5490</v>
      </c>
      <c r="J29" s="37">
        <v>2924</v>
      </c>
      <c r="K29" s="37">
        <v>2651</v>
      </c>
      <c r="L29" s="137">
        <v>2117</v>
      </c>
      <c r="M29" s="137">
        <v>1498</v>
      </c>
      <c r="N29" s="37">
        <v>110</v>
      </c>
      <c r="O29" s="37">
        <v>84</v>
      </c>
      <c r="P29" s="137" t="s">
        <v>128</v>
      </c>
      <c r="Q29" s="137">
        <v>137</v>
      </c>
      <c r="R29" s="37">
        <v>11160</v>
      </c>
      <c r="S29" s="37">
        <v>12281</v>
      </c>
      <c r="T29" s="91">
        <v>47.8</v>
      </c>
      <c r="U29" s="91">
        <v>827.9</v>
      </c>
      <c r="V29" s="91">
        <v>1021.7</v>
      </c>
      <c r="W29" s="91">
        <v>129.5</v>
      </c>
      <c r="X29" s="90">
        <v>197.6</v>
      </c>
    </row>
    <row r="30" spans="1:24" ht="12.75">
      <c r="A30" s="13" t="s">
        <v>0</v>
      </c>
      <c r="C30" s="141"/>
      <c r="D30" s="31"/>
      <c r="E30" s="31"/>
      <c r="F30" s="36"/>
      <c r="G30" s="36"/>
      <c r="H30" s="36"/>
      <c r="I30" s="36"/>
      <c r="J30" s="137"/>
      <c r="K30" s="137"/>
      <c r="L30" s="137"/>
      <c r="M30" s="137"/>
      <c r="N30" s="137"/>
      <c r="O30" s="137"/>
      <c r="P30" s="137"/>
      <c r="Q30" s="137"/>
      <c r="R30" s="137"/>
      <c r="S30" s="93"/>
      <c r="T30" s="91"/>
      <c r="U30" s="91"/>
      <c r="V30" s="91"/>
      <c r="W30" s="91"/>
      <c r="X30" s="90"/>
    </row>
    <row r="31" spans="1:24" ht="12.75">
      <c r="A31" s="63" t="s">
        <v>1</v>
      </c>
      <c r="B31" s="133"/>
      <c r="C31" s="126"/>
      <c r="D31" s="31"/>
      <c r="E31" s="31"/>
      <c r="F31" s="36"/>
      <c r="G31" s="36"/>
      <c r="H31" s="36"/>
      <c r="I31" s="36"/>
      <c r="J31" s="37"/>
      <c r="K31" s="37"/>
      <c r="L31" s="137"/>
      <c r="M31" s="137"/>
      <c r="N31" s="137"/>
      <c r="O31" s="137"/>
      <c r="P31" s="137"/>
      <c r="Q31" s="137"/>
      <c r="R31" s="137"/>
      <c r="S31" s="93"/>
      <c r="T31" s="91"/>
      <c r="U31" s="91"/>
      <c r="V31" s="91"/>
      <c r="W31" s="91"/>
      <c r="X31" s="90"/>
    </row>
    <row r="32" spans="1:24" ht="12.75">
      <c r="A32" s="15" t="s">
        <v>19</v>
      </c>
      <c r="B32" s="133">
        <v>100</v>
      </c>
      <c r="C32" s="129">
        <v>99</v>
      </c>
      <c r="D32" s="31">
        <v>68.8</v>
      </c>
      <c r="E32" s="31">
        <v>73.5</v>
      </c>
      <c r="F32" s="36">
        <v>1883</v>
      </c>
      <c r="G32" s="36">
        <v>1492</v>
      </c>
      <c r="H32" s="36">
        <v>3001</v>
      </c>
      <c r="I32" s="36">
        <v>2528</v>
      </c>
      <c r="J32" s="37">
        <v>2714</v>
      </c>
      <c r="K32" s="37">
        <v>2166</v>
      </c>
      <c r="L32" s="137">
        <v>3527</v>
      </c>
      <c r="M32" s="137">
        <v>2690</v>
      </c>
      <c r="N32" s="37">
        <v>200</v>
      </c>
      <c r="O32" s="37">
        <v>171</v>
      </c>
      <c r="P32" s="137">
        <v>167</v>
      </c>
      <c r="Q32" s="137">
        <v>3572</v>
      </c>
      <c r="R32" s="37">
        <v>730</v>
      </c>
      <c r="S32" s="37">
        <v>959</v>
      </c>
      <c r="T32" s="91">
        <v>41.3</v>
      </c>
      <c r="U32" s="91">
        <v>44.5</v>
      </c>
      <c r="V32" s="91">
        <v>114.8</v>
      </c>
      <c r="W32" s="91">
        <v>25.9</v>
      </c>
      <c r="X32" s="90">
        <v>32.1</v>
      </c>
    </row>
    <row r="33" spans="1:25" s="3" customFormat="1" ht="12.75">
      <c r="A33" s="6" t="s">
        <v>20</v>
      </c>
      <c r="B33" s="142">
        <v>106</v>
      </c>
      <c r="C33" s="126">
        <v>96</v>
      </c>
      <c r="D33" s="30">
        <v>29.3</v>
      </c>
      <c r="E33" s="30">
        <v>30.4</v>
      </c>
      <c r="F33" s="34">
        <v>1806</v>
      </c>
      <c r="G33" s="34">
        <v>1737</v>
      </c>
      <c r="H33" s="34">
        <v>3905</v>
      </c>
      <c r="I33" s="34">
        <v>3932</v>
      </c>
      <c r="J33" s="35">
        <v>2752</v>
      </c>
      <c r="K33" s="35">
        <v>2488</v>
      </c>
      <c r="L33" s="134">
        <v>2587</v>
      </c>
      <c r="M33" s="134">
        <v>1922</v>
      </c>
      <c r="N33" s="35">
        <v>131</v>
      </c>
      <c r="O33" s="35">
        <v>119</v>
      </c>
      <c r="P33" s="134">
        <v>114</v>
      </c>
      <c r="Q33" s="134">
        <v>1313</v>
      </c>
      <c r="R33" s="35">
        <v>3258</v>
      </c>
      <c r="S33" s="35">
        <v>3779</v>
      </c>
      <c r="T33" s="85">
        <v>25.2</v>
      </c>
      <c r="U33" s="85">
        <v>209.2</v>
      </c>
      <c r="V33" s="85">
        <v>281.4</v>
      </c>
      <c r="W33" s="85">
        <v>97.3</v>
      </c>
      <c r="X33" s="86">
        <v>130</v>
      </c>
      <c r="Y33" s="2"/>
    </row>
    <row r="34" spans="1:24" ht="12.75">
      <c r="A34" s="62" t="s">
        <v>7</v>
      </c>
      <c r="B34" s="133"/>
      <c r="C34" s="126"/>
      <c r="D34" s="31"/>
      <c r="E34" s="31"/>
      <c r="F34" s="36"/>
      <c r="G34" s="36"/>
      <c r="H34" s="36"/>
      <c r="I34" s="36"/>
      <c r="J34" s="137"/>
      <c r="K34" s="137"/>
      <c r="L34" s="137"/>
      <c r="M34" s="137"/>
      <c r="N34" s="137"/>
      <c r="O34" s="137"/>
      <c r="P34" s="137"/>
      <c r="Q34" s="137"/>
      <c r="R34" s="90"/>
      <c r="S34" s="90"/>
      <c r="T34" s="90"/>
      <c r="U34" s="90"/>
      <c r="V34" s="90"/>
      <c r="W34" s="90"/>
      <c r="X34" s="90"/>
    </row>
    <row r="35" spans="1:24" ht="12.75">
      <c r="A35" s="13" t="s">
        <v>46</v>
      </c>
      <c r="B35" s="133"/>
      <c r="C35" s="126"/>
      <c r="D35" s="31"/>
      <c r="E35" s="31"/>
      <c r="F35" s="36"/>
      <c r="G35" s="36"/>
      <c r="H35" s="36"/>
      <c r="I35" s="36"/>
      <c r="J35" s="137"/>
      <c r="K35" s="137"/>
      <c r="L35" s="137"/>
      <c r="M35" s="137"/>
      <c r="N35" s="137"/>
      <c r="O35" s="137"/>
      <c r="P35" s="137"/>
      <c r="Q35" s="137"/>
      <c r="R35" s="137"/>
      <c r="S35" s="93"/>
      <c r="T35" s="91"/>
      <c r="U35" s="91"/>
      <c r="V35" s="91"/>
      <c r="W35" s="91"/>
      <c r="X35" s="90"/>
    </row>
    <row r="36" spans="1:24" ht="12.75">
      <c r="A36" s="15" t="s">
        <v>22</v>
      </c>
      <c r="B36" s="138">
        <v>105</v>
      </c>
      <c r="C36" s="129">
        <v>98</v>
      </c>
      <c r="D36" s="31">
        <v>41.3</v>
      </c>
      <c r="E36" s="31">
        <v>32.7</v>
      </c>
      <c r="F36" s="36">
        <v>1441</v>
      </c>
      <c r="G36" s="36">
        <v>1487</v>
      </c>
      <c r="H36" s="36">
        <v>3342</v>
      </c>
      <c r="I36" s="36">
        <v>4627</v>
      </c>
      <c r="J36" s="37">
        <v>3602</v>
      </c>
      <c r="K36" s="37">
        <v>3044</v>
      </c>
      <c r="L36" s="137">
        <v>1908</v>
      </c>
      <c r="M36" s="137">
        <v>1941</v>
      </c>
      <c r="N36" s="37">
        <v>128</v>
      </c>
      <c r="O36" s="37">
        <v>113</v>
      </c>
      <c r="P36" s="137">
        <v>334</v>
      </c>
      <c r="Q36" s="137">
        <v>634</v>
      </c>
      <c r="R36" s="37">
        <v>453</v>
      </c>
      <c r="S36" s="37">
        <v>444</v>
      </c>
      <c r="T36" s="91">
        <v>18.7</v>
      </c>
      <c r="U36" s="91">
        <v>24.6</v>
      </c>
      <c r="V36" s="91">
        <v>28.2</v>
      </c>
      <c r="W36" s="91">
        <v>10.1</v>
      </c>
      <c r="X36" s="90">
        <v>12.6</v>
      </c>
    </row>
    <row r="37" spans="1:24" ht="12.75">
      <c r="A37" s="14" t="s">
        <v>23</v>
      </c>
      <c r="B37" s="138">
        <v>102</v>
      </c>
      <c r="C37" s="129">
        <v>92</v>
      </c>
      <c r="D37" s="31">
        <v>25</v>
      </c>
      <c r="E37" s="31">
        <v>22.7</v>
      </c>
      <c r="F37" s="36">
        <v>1272</v>
      </c>
      <c r="G37" s="36">
        <v>1275</v>
      </c>
      <c r="H37" s="36">
        <v>4324</v>
      </c>
      <c r="I37" s="36">
        <v>3750</v>
      </c>
      <c r="J37" s="37">
        <v>1925</v>
      </c>
      <c r="K37" s="37">
        <v>1914</v>
      </c>
      <c r="L37" s="137">
        <v>2573</v>
      </c>
      <c r="M37" s="137">
        <v>1764</v>
      </c>
      <c r="N37" s="37">
        <v>122</v>
      </c>
      <c r="O37" s="37">
        <v>92</v>
      </c>
      <c r="P37" s="137" t="s">
        <v>128</v>
      </c>
      <c r="Q37" s="137" t="s">
        <v>128</v>
      </c>
      <c r="R37" s="37">
        <v>1024</v>
      </c>
      <c r="S37" s="37">
        <v>1131</v>
      </c>
      <c r="T37" s="91">
        <v>23.5</v>
      </c>
      <c r="U37" s="91">
        <v>83.8</v>
      </c>
      <c r="V37" s="91">
        <v>82.7</v>
      </c>
      <c r="W37" s="91">
        <v>39</v>
      </c>
      <c r="X37" s="90">
        <v>47.3</v>
      </c>
    </row>
    <row r="38" spans="1:24" ht="12.75">
      <c r="A38" s="17" t="s">
        <v>24</v>
      </c>
      <c r="B38" s="138">
        <v>115</v>
      </c>
      <c r="C38" s="129">
        <v>101</v>
      </c>
      <c r="D38" s="31">
        <v>23.2</v>
      </c>
      <c r="E38" s="31">
        <v>27.7</v>
      </c>
      <c r="F38" s="36">
        <v>2751</v>
      </c>
      <c r="G38" s="36">
        <v>2462</v>
      </c>
      <c r="H38" s="36">
        <v>3515</v>
      </c>
      <c r="I38" s="36">
        <v>3657</v>
      </c>
      <c r="J38" s="37">
        <v>2575</v>
      </c>
      <c r="K38" s="37">
        <v>2503</v>
      </c>
      <c r="L38" s="137">
        <v>2827</v>
      </c>
      <c r="M38" s="137">
        <v>1761</v>
      </c>
      <c r="N38" s="37">
        <v>114</v>
      </c>
      <c r="O38" s="37">
        <v>113</v>
      </c>
      <c r="P38" s="137">
        <v>169</v>
      </c>
      <c r="Q38" s="137">
        <v>2153</v>
      </c>
      <c r="R38" s="37">
        <v>1120</v>
      </c>
      <c r="S38" s="37">
        <v>1244</v>
      </c>
      <c r="T38" s="91">
        <v>27.2</v>
      </c>
      <c r="U38" s="91">
        <v>57.1</v>
      </c>
      <c r="V38" s="91">
        <v>88.1</v>
      </c>
      <c r="W38" s="91">
        <v>21.4</v>
      </c>
      <c r="X38" s="90">
        <v>26.5</v>
      </c>
    </row>
    <row r="39" spans="1:24" ht="12.75">
      <c r="A39" s="15" t="s">
        <v>25</v>
      </c>
      <c r="B39" s="138">
        <v>108</v>
      </c>
      <c r="C39" s="129">
        <v>99</v>
      </c>
      <c r="D39" s="31">
        <v>60</v>
      </c>
      <c r="E39" s="31">
        <v>68.1</v>
      </c>
      <c r="F39" s="36">
        <v>1712</v>
      </c>
      <c r="G39" s="36">
        <v>1540</v>
      </c>
      <c r="H39" s="36">
        <v>5350</v>
      </c>
      <c r="I39" s="36">
        <v>4619</v>
      </c>
      <c r="J39" s="37">
        <v>3556</v>
      </c>
      <c r="K39" s="37">
        <v>2851</v>
      </c>
      <c r="L39" s="137">
        <v>2123</v>
      </c>
      <c r="M39" s="137">
        <v>1569</v>
      </c>
      <c r="N39" s="37">
        <v>128</v>
      </c>
      <c r="O39" s="37">
        <v>96</v>
      </c>
      <c r="P39" s="137" t="s">
        <v>128</v>
      </c>
      <c r="Q39" s="137">
        <v>454</v>
      </c>
      <c r="R39" s="37">
        <v>37</v>
      </c>
      <c r="S39" s="37">
        <v>81</v>
      </c>
      <c r="T39" s="91">
        <v>9.8</v>
      </c>
      <c r="U39" s="91">
        <v>1.9</v>
      </c>
      <c r="V39" s="91">
        <v>2.6</v>
      </c>
      <c r="W39" s="91">
        <v>0.6</v>
      </c>
      <c r="X39" s="90">
        <v>0.8</v>
      </c>
    </row>
    <row r="40" spans="1:24" ht="12.75">
      <c r="A40" s="15" t="s">
        <v>26</v>
      </c>
      <c r="B40" s="138">
        <v>99</v>
      </c>
      <c r="C40" s="129">
        <v>92</v>
      </c>
      <c r="D40" s="31">
        <v>18.2</v>
      </c>
      <c r="E40" s="31">
        <v>22.6</v>
      </c>
      <c r="F40" s="36">
        <v>1928</v>
      </c>
      <c r="G40" s="36">
        <v>1811</v>
      </c>
      <c r="H40" s="36">
        <v>4285</v>
      </c>
      <c r="I40" s="36">
        <v>3738</v>
      </c>
      <c r="J40" s="37">
        <v>2495</v>
      </c>
      <c r="K40" s="37">
        <v>2258</v>
      </c>
      <c r="L40" s="137">
        <v>2996</v>
      </c>
      <c r="M40" s="137">
        <v>2300</v>
      </c>
      <c r="N40" s="37">
        <v>159</v>
      </c>
      <c r="O40" s="37">
        <v>153</v>
      </c>
      <c r="P40" s="137" t="s">
        <v>128</v>
      </c>
      <c r="Q40" s="137">
        <v>1907</v>
      </c>
      <c r="R40" s="37">
        <v>624</v>
      </c>
      <c r="S40" s="37">
        <v>879</v>
      </c>
      <c r="T40" s="91">
        <v>30.2</v>
      </c>
      <c r="U40" s="91">
        <v>41.8</v>
      </c>
      <c r="V40" s="91">
        <v>79.7</v>
      </c>
      <c r="W40" s="91">
        <v>26.2</v>
      </c>
      <c r="X40" s="90">
        <v>42.8</v>
      </c>
    </row>
    <row r="41" spans="1:25" s="3" customFormat="1" ht="12.75">
      <c r="A41" s="7" t="s">
        <v>27</v>
      </c>
      <c r="B41" s="142">
        <v>98</v>
      </c>
      <c r="C41" s="126">
        <v>95</v>
      </c>
      <c r="D41" s="30">
        <v>54.8</v>
      </c>
      <c r="E41" s="30">
        <v>53.5</v>
      </c>
      <c r="F41" s="34">
        <v>2340</v>
      </c>
      <c r="G41" s="34">
        <v>1635</v>
      </c>
      <c r="H41" s="34">
        <v>2826</v>
      </c>
      <c r="I41" s="34">
        <v>2488</v>
      </c>
      <c r="J41" s="35">
        <v>1895</v>
      </c>
      <c r="K41" s="35">
        <v>1468</v>
      </c>
      <c r="L41" s="134">
        <v>2391</v>
      </c>
      <c r="M41" s="134">
        <v>2517</v>
      </c>
      <c r="N41" s="35">
        <v>136</v>
      </c>
      <c r="O41" s="35">
        <v>241</v>
      </c>
      <c r="P41" s="134">
        <v>3220</v>
      </c>
      <c r="Q41" s="134">
        <v>3425</v>
      </c>
      <c r="R41" s="35">
        <v>19048</v>
      </c>
      <c r="S41" s="35">
        <v>27075</v>
      </c>
      <c r="T41" s="85">
        <v>49.1</v>
      </c>
      <c r="U41" s="85">
        <v>1910.1</v>
      </c>
      <c r="V41" s="85">
        <v>3777.7</v>
      </c>
      <c r="W41" s="85">
        <v>737.8</v>
      </c>
      <c r="X41" s="86">
        <v>1535.8</v>
      </c>
      <c r="Y41" s="2"/>
    </row>
    <row r="42" spans="1:24" ht="12.75">
      <c r="A42" s="62" t="s">
        <v>7</v>
      </c>
      <c r="B42" s="135"/>
      <c r="C42" s="126"/>
      <c r="D42" s="31"/>
      <c r="E42" s="31"/>
      <c r="F42" s="36"/>
      <c r="G42" s="36"/>
      <c r="H42" s="36"/>
      <c r="I42" s="36"/>
      <c r="J42" s="134"/>
      <c r="K42" s="134"/>
      <c r="L42" s="134"/>
      <c r="M42" s="134"/>
      <c r="N42" s="134"/>
      <c r="O42" s="134"/>
      <c r="P42" s="134"/>
      <c r="Q42" s="134"/>
      <c r="R42" s="134"/>
      <c r="S42" s="86"/>
      <c r="T42" s="86"/>
      <c r="U42" s="86"/>
      <c r="V42" s="86"/>
      <c r="W42" s="86"/>
      <c r="X42" s="86"/>
    </row>
    <row r="43" spans="1:24" ht="12.75">
      <c r="A43" s="18" t="s">
        <v>2</v>
      </c>
      <c r="B43" s="133"/>
      <c r="C43" s="126"/>
      <c r="D43" s="31"/>
      <c r="E43" s="31"/>
      <c r="F43" s="36"/>
      <c r="G43" s="36"/>
      <c r="H43" s="36"/>
      <c r="I43" s="36"/>
      <c r="J43" s="137"/>
      <c r="K43" s="137"/>
      <c r="L43" s="137"/>
      <c r="M43" s="137"/>
      <c r="N43" s="137"/>
      <c r="O43" s="137"/>
      <c r="P43" s="137"/>
      <c r="Q43" s="137"/>
      <c r="R43" s="137"/>
      <c r="S43" s="93"/>
      <c r="T43" s="91"/>
      <c r="U43" s="91"/>
      <c r="V43" s="91"/>
      <c r="W43" s="91"/>
      <c r="X43" s="90"/>
    </row>
    <row r="44" spans="1:24" ht="12.75">
      <c r="A44" s="63" t="s">
        <v>3</v>
      </c>
      <c r="B44" s="133"/>
      <c r="C44" s="126"/>
      <c r="D44" s="31"/>
      <c r="E44" s="31"/>
      <c r="F44" s="36"/>
      <c r="G44" s="36"/>
      <c r="H44" s="36"/>
      <c r="I44" s="36"/>
      <c r="J44" s="137"/>
      <c r="K44" s="137"/>
      <c r="L44" s="137"/>
      <c r="M44" s="137"/>
      <c r="N44" s="137"/>
      <c r="O44" s="137"/>
      <c r="P44" s="137"/>
      <c r="Q44" s="137"/>
      <c r="R44" s="137"/>
      <c r="S44" s="93"/>
      <c r="T44" s="91"/>
      <c r="U44" s="91"/>
      <c r="V44" s="91"/>
      <c r="W44" s="91"/>
      <c r="X44" s="90"/>
    </row>
    <row r="45" spans="1:24" ht="12.75">
      <c r="A45" s="16" t="s">
        <v>28</v>
      </c>
      <c r="B45" s="138">
        <v>96</v>
      </c>
      <c r="C45" s="129">
        <v>95</v>
      </c>
      <c r="D45" s="31">
        <v>64.5</v>
      </c>
      <c r="E45" s="31">
        <v>63.2</v>
      </c>
      <c r="F45" s="36">
        <v>2257</v>
      </c>
      <c r="G45" s="36">
        <v>1655</v>
      </c>
      <c r="H45" s="36">
        <v>2791</v>
      </c>
      <c r="I45" s="36">
        <v>2522</v>
      </c>
      <c r="J45" s="37">
        <v>1708</v>
      </c>
      <c r="K45" s="37">
        <v>1378</v>
      </c>
      <c r="L45" s="137">
        <v>2005</v>
      </c>
      <c r="M45" s="137">
        <v>2529</v>
      </c>
      <c r="N45" s="37">
        <v>112</v>
      </c>
      <c r="O45" s="37">
        <v>256</v>
      </c>
      <c r="P45" s="137">
        <v>3265</v>
      </c>
      <c r="Q45" s="137">
        <v>3495</v>
      </c>
      <c r="R45" s="37">
        <v>12372</v>
      </c>
      <c r="S45" s="37">
        <v>17977</v>
      </c>
      <c r="T45" s="91">
        <v>50.6</v>
      </c>
      <c r="U45" s="91">
        <v>1045</v>
      </c>
      <c r="V45" s="91">
        <v>2616.3</v>
      </c>
      <c r="W45" s="91">
        <v>436.3</v>
      </c>
      <c r="X45" s="90">
        <v>1112.2</v>
      </c>
    </row>
    <row r="46" spans="1:24" ht="12.75">
      <c r="A46" s="16" t="s">
        <v>29</v>
      </c>
      <c r="B46" s="138">
        <v>102</v>
      </c>
      <c r="C46" s="129">
        <v>96</v>
      </c>
      <c r="D46" s="31">
        <v>38.9</v>
      </c>
      <c r="E46" s="31">
        <v>31.8</v>
      </c>
      <c r="F46" s="36">
        <v>3080</v>
      </c>
      <c r="G46" s="36">
        <v>1880</v>
      </c>
      <c r="H46" s="36">
        <v>2935</v>
      </c>
      <c r="I46" s="36">
        <v>2463</v>
      </c>
      <c r="J46" s="37">
        <v>1956</v>
      </c>
      <c r="K46" s="37">
        <v>1532</v>
      </c>
      <c r="L46" s="137">
        <v>2992</v>
      </c>
      <c r="M46" s="137">
        <v>2511</v>
      </c>
      <c r="N46" s="37">
        <v>173</v>
      </c>
      <c r="O46" s="37">
        <v>203</v>
      </c>
      <c r="P46" s="137">
        <v>2934</v>
      </c>
      <c r="Q46" s="137">
        <v>3113</v>
      </c>
      <c r="R46" s="37">
        <v>2732</v>
      </c>
      <c r="S46" s="37">
        <v>2994</v>
      </c>
      <c r="T46" s="91">
        <v>40.6</v>
      </c>
      <c r="U46" s="91">
        <v>258.6</v>
      </c>
      <c r="V46" s="91">
        <v>330.4</v>
      </c>
      <c r="W46" s="91">
        <v>120.7</v>
      </c>
      <c r="X46" s="90">
        <v>147.1</v>
      </c>
    </row>
    <row r="47" spans="1:24" ht="12.75">
      <c r="A47" s="16" t="s">
        <v>30</v>
      </c>
      <c r="B47" s="138">
        <v>96</v>
      </c>
      <c r="C47" s="129">
        <v>91</v>
      </c>
      <c r="D47" s="31">
        <v>43</v>
      </c>
      <c r="E47" s="31">
        <v>75.7</v>
      </c>
      <c r="F47" s="36">
        <v>1110</v>
      </c>
      <c r="G47" s="36">
        <v>801</v>
      </c>
      <c r="H47" s="36">
        <v>2591</v>
      </c>
      <c r="I47" s="36">
        <v>2253</v>
      </c>
      <c r="J47" s="37">
        <v>3723</v>
      </c>
      <c r="K47" s="37">
        <v>2206</v>
      </c>
      <c r="L47" s="137">
        <v>3104</v>
      </c>
      <c r="M47" s="137">
        <v>2390</v>
      </c>
      <c r="N47" s="37">
        <v>171</v>
      </c>
      <c r="O47" s="37">
        <v>309</v>
      </c>
      <c r="P47" s="137">
        <v>4511</v>
      </c>
      <c r="Q47" s="137">
        <v>4646</v>
      </c>
      <c r="R47" s="37">
        <v>3944</v>
      </c>
      <c r="S47" s="37">
        <v>6104</v>
      </c>
      <c r="T47" s="91">
        <v>48.5</v>
      </c>
      <c r="U47" s="91">
        <v>606.5</v>
      </c>
      <c r="V47" s="91">
        <v>831</v>
      </c>
      <c r="W47" s="91">
        <v>180.8</v>
      </c>
      <c r="X47" s="90">
        <v>276.5</v>
      </c>
    </row>
    <row r="48" spans="1:26" ht="26.25" customHeight="1">
      <c r="A48" s="204" t="s">
        <v>152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38"/>
      <c r="Z48" s="38"/>
    </row>
    <row r="49" spans="1:26" ht="30" customHeight="1">
      <c r="A49" s="202" t="s">
        <v>165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4"/>
      <c r="Z49" s="4"/>
    </row>
  </sheetData>
  <mergeCells count="23">
    <mergeCell ref="A2:X2"/>
    <mergeCell ref="A3:X3"/>
    <mergeCell ref="F4:I4"/>
    <mergeCell ref="R4:X4"/>
    <mergeCell ref="L5:M5"/>
    <mergeCell ref="W5:X5"/>
    <mergeCell ref="F5:G6"/>
    <mergeCell ref="R6:S6"/>
    <mergeCell ref="A49:X49"/>
    <mergeCell ref="B4:C6"/>
    <mergeCell ref="D4:E6"/>
    <mergeCell ref="S7:T7"/>
    <mergeCell ref="P4:Q5"/>
    <mergeCell ref="J4:O4"/>
    <mergeCell ref="U5:V5"/>
    <mergeCell ref="J5:K5"/>
    <mergeCell ref="J6:Q6"/>
    <mergeCell ref="R5:T5"/>
    <mergeCell ref="A48:X48"/>
    <mergeCell ref="U6:X6"/>
    <mergeCell ref="H5:I6"/>
    <mergeCell ref="N5:O5"/>
    <mergeCell ref="A4:A7"/>
  </mergeCells>
  <printOptions/>
  <pageMargins left="0.7" right="0.7" top="0.75" bottom="0.75" header="0.3" footer="0.3"/>
  <pageSetup fitToHeight="1" fitToWidth="1" horizontalDpi="600" verticalDpi="600" orientation="landscape" paperSize="9" scale="39" r:id="rId1"/>
  <colBreaks count="1" manualBreakCount="1">
    <brk id="9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AB50"/>
  <sheetViews>
    <sheetView zoomScaleSheetLayoutView="75" workbookViewId="0" topLeftCell="A1"/>
  </sheetViews>
  <sheetFormatPr defaultColWidth="9.140625" defaultRowHeight="12.75"/>
  <cols>
    <col min="1" max="1" width="39.28125" style="11" customWidth="1"/>
    <col min="2" max="2" width="12.140625" style="11" customWidth="1"/>
    <col min="3" max="3" width="11.7109375" style="11" customWidth="1"/>
    <col min="4" max="5" width="11.57421875" style="11" customWidth="1"/>
    <col min="6" max="6" width="11.00390625" style="11" customWidth="1"/>
    <col min="7" max="7" width="11.28125" style="11" customWidth="1"/>
    <col min="8" max="9" width="10.57421875" style="11" customWidth="1"/>
    <col min="10" max="10" width="13.140625" style="11" customWidth="1"/>
    <col min="11" max="11" width="15.00390625" style="11" customWidth="1"/>
    <col min="12" max="12" width="12.8515625" style="11" customWidth="1"/>
    <col min="13" max="13" width="12.421875" style="11" customWidth="1"/>
    <col min="14" max="14" width="11.421875" style="11" customWidth="1"/>
    <col min="15" max="15" width="11.8515625" style="11" customWidth="1"/>
    <col min="16" max="16" width="12.140625" style="11" customWidth="1"/>
    <col min="17" max="17" width="11.140625" style="11" customWidth="1"/>
    <col min="18" max="18" width="10.7109375" style="11" customWidth="1"/>
    <col min="19" max="19" width="11.421875" style="11" customWidth="1"/>
    <col min="20" max="20" width="11.28125" style="11" customWidth="1"/>
    <col min="21" max="21" width="11.7109375" style="11" customWidth="1"/>
    <col min="22" max="22" width="14.421875" style="11" customWidth="1"/>
    <col min="23" max="23" width="14.28125" style="11" customWidth="1"/>
    <col min="24" max="24" width="14.140625" style="11" customWidth="1"/>
    <col min="25" max="25" width="15.57421875" style="11" customWidth="1"/>
    <col min="26" max="26" width="20.28125" style="11" customWidth="1"/>
    <col min="27" max="27" width="5.00390625" style="12" customWidth="1"/>
    <col min="28" max="16384" width="9.140625" style="11" customWidth="1"/>
  </cols>
  <sheetData>
    <row r="1" ht="35.1" customHeight="1"/>
    <row r="2" spans="1:26" ht="12.75">
      <c r="A2" s="240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12.75">
      <c r="A3" s="185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10.25" customHeight="1">
      <c r="A4" s="238" t="s">
        <v>44</v>
      </c>
      <c r="B4" s="194" t="s">
        <v>159</v>
      </c>
      <c r="C4" s="206"/>
      <c r="D4" s="206"/>
      <c r="E4" s="206"/>
      <c r="F4" s="194" t="s">
        <v>118</v>
      </c>
      <c r="G4" s="194"/>
      <c r="H4" s="206"/>
      <c r="I4" s="206"/>
      <c r="J4" s="194" t="s">
        <v>119</v>
      </c>
      <c r="K4" s="206"/>
      <c r="L4" s="194" t="s">
        <v>120</v>
      </c>
      <c r="M4" s="194"/>
      <c r="N4" s="194" t="s">
        <v>121</v>
      </c>
      <c r="O4" s="206"/>
      <c r="P4" s="194" t="s">
        <v>122</v>
      </c>
      <c r="Q4" s="206"/>
      <c r="R4" s="194" t="s">
        <v>123</v>
      </c>
      <c r="S4" s="206"/>
      <c r="T4" s="194" t="s">
        <v>124</v>
      </c>
      <c r="U4" s="206"/>
      <c r="V4" s="194" t="s">
        <v>125</v>
      </c>
      <c r="W4" s="206"/>
      <c r="X4" s="194" t="s">
        <v>126</v>
      </c>
      <c r="Y4" s="206"/>
      <c r="Z4" s="232" t="s">
        <v>162</v>
      </c>
    </row>
    <row r="5" spans="1:26" ht="38.25" customHeight="1">
      <c r="A5" s="239"/>
      <c r="B5" s="201" t="s">
        <v>65</v>
      </c>
      <c r="C5" s="211"/>
      <c r="D5" s="25" t="s">
        <v>116</v>
      </c>
      <c r="E5" s="25" t="s">
        <v>117</v>
      </c>
      <c r="F5" s="220" t="s">
        <v>160</v>
      </c>
      <c r="G5" s="222"/>
      <c r="H5" s="229" t="s">
        <v>161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1"/>
      <c r="Z5" s="233"/>
    </row>
    <row r="6" spans="1:26" ht="19.5" customHeight="1">
      <c r="A6" s="239"/>
      <c r="B6" s="48">
        <v>2010</v>
      </c>
      <c r="C6" s="234">
        <v>2018</v>
      </c>
      <c r="D6" s="235"/>
      <c r="E6" s="236"/>
      <c r="F6" s="48">
        <v>2010</v>
      </c>
      <c r="G6" s="48">
        <v>2018</v>
      </c>
      <c r="H6" s="48">
        <v>2010</v>
      </c>
      <c r="I6" s="48">
        <v>2018</v>
      </c>
      <c r="J6" s="48">
        <v>2010</v>
      </c>
      <c r="K6" s="48">
        <v>2018</v>
      </c>
      <c r="L6" s="48">
        <v>2010</v>
      </c>
      <c r="M6" s="48">
        <v>2018</v>
      </c>
      <c r="N6" s="48">
        <v>2010</v>
      </c>
      <c r="O6" s="48">
        <v>2018</v>
      </c>
      <c r="P6" s="48">
        <v>2010</v>
      </c>
      <c r="Q6" s="48">
        <v>2018</v>
      </c>
      <c r="R6" s="48">
        <v>2010</v>
      </c>
      <c r="S6" s="48">
        <v>2018</v>
      </c>
      <c r="T6" s="48">
        <v>2010</v>
      </c>
      <c r="U6" s="48">
        <v>2018</v>
      </c>
      <c r="V6" s="49">
        <v>2010</v>
      </c>
      <c r="W6" s="48">
        <v>2018</v>
      </c>
      <c r="X6" s="49">
        <v>2010</v>
      </c>
      <c r="Y6" s="237">
        <v>2018</v>
      </c>
      <c r="Z6" s="234"/>
    </row>
    <row r="7" spans="1:27" s="3" customFormat="1" ht="15.75" customHeight="1">
      <c r="A7" s="50" t="s">
        <v>4</v>
      </c>
      <c r="B7" s="73">
        <v>680.5</v>
      </c>
      <c r="C7" s="103">
        <v>684.8</v>
      </c>
      <c r="D7" s="103">
        <v>607.2</v>
      </c>
      <c r="E7" s="103">
        <v>77.6</v>
      </c>
      <c r="F7" s="103">
        <v>58892.3</v>
      </c>
      <c r="G7" s="73">
        <v>92476.4</v>
      </c>
      <c r="H7" s="131">
        <v>25936</v>
      </c>
      <c r="I7" s="166">
        <v>39720</v>
      </c>
      <c r="J7" s="143">
        <v>2977.73</v>
      </c>
      <c r="K7" s="143">
        <v>5229.1</v>
      </c>
      <c r="L7" s="144">
        <v>3277.89</v>
      </c>
      <c r="M7" s="144">
        <v>5538.42</v>
      </c>
      <c r="N7" s="144">
        <v>896.45</v>
      </c>
      <c r="O7" s="144">
        <v>1170.22</v>
      </c>
      <c r="P7" s="144">
        <v>949.42</v>
      </c>
      <c r="Q7" s="144">
        <v>1210.34</v>
      </c>
      <c r="R7" s="144">
        <v>4471.79</v>
      </c>
      <c r="S7" s="144">
        <v>6874.03</v>
      </c>
      <c r="T7" s="144">
        <v>4870.32</v>
      </c>
      <c r="U7" s="144">
        <v>6935.43</v>
      </c>
      <c r="V7" s="166">
        <v>3154</v>
      </c>
      <c r="W7" s="131">
        <v>4147</v>
      </c>
      <c r="X7" s="131">
        <v>32994</v>
      </c>
      <c r="Y7" s="77">
        <v>47960</v>
      </c>
      <c r="Z7" s="73">
        <v>1271.2</v>
      </c>
      <c r="AA7" s="2"/>
    </row>
    <row r="8" spans="1:27" s="3" customFormat="1" ht="12.75">
      <c r="A8" s="59" t="s">
        <v>5</v>
      </c>
      <c r="B8" s="86"/>
      <c r="C8" s="116"/>
      <c r="D8" s="116"/>
      <c r="E8" s="116"/>
      <c r="F8" s="29"/>
      <c r="G8" s="41"/>
      <c r="H8" s="35"/>
      <c r="I8" s="40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40"/>
      <c r="W8" s="37"/>
      <c r="X8" s="35"/>
      <c r="Y8" s="37"/>
      <c r="Z8" s="86"/>
      <c r="AA8" s="2"/>
    </row>
    <row r="9" spans="1:27" s="3" customFormat="1" ht="12.75">
      <c r="A9" s="5" t="s">
        <v>32</v>
      </c>
      <c r="B9" s="86">
        <v>131.2</v>
      </c>
      <c r="C9" s="110">
        <v>205.1</v>
      </c>
      <c r="D9" s="110">
        <v>177.2</v>
      </c>
      <c r="E9" s="110">
        <v>27.9</v>
      </c>
      <c r="F9" s="29">
        <v>2502.5</v>
      </c>
      <c r="G9" s="86">
        <v>4628.2</v>
      </c>
      <c r="H9" s="35">
        <v>11206</v>
      </c>
      <c r="I9" s="40">
        <v>20447</v>
      </c>
      <c r="J9" s="145">
        <v>3125.19</v>
      </c>
      <c r="K9" s="146">
        <v>5114.87</v>
      </c>
      <c r="L9" s="145">
        <v>3431.12</v>
      </c>
      <c r="M9" s="146">
        <v>5560.85</v>
      </c>
      <c r="N9" s="145">
        <v>1052.83</v>
      </c>
      <c r="O9" s="146">
        <v>1481.96</v>
      </c>
      <c r="P9" s="145">
        <v>1211.93</v>
      </c>
      <c r="Q9" s="146">
        <v>1524.37</v>
      </c>
      <c r="R9" s="145" t="s">
        <v>129</v>
      </c>
      <c r="S9" s="145" t="s">
        <v>129</v>
      </c>
      <c r="T9" s="145" t="s">
        <v>129</v>
      </c>
      <c r="U9" s="145" t="s">
        <v>129</v>
      </c>
      <c r="V9" s="40">
        <v>1446</v>
      </c>
      <c r="W9" s="35">
        <v>2078</v>
      </c>
      <c r="X9" s="35">
        <v>16342</v>
      </c>
      <c r="Y9" s="35">
        <v>26168</v>
      </c>
      <c r="Z9" s="86">
        <v>913.8</v>
      </c>
      <c r="AA9" s="2"/>
    </row>
    <row r="10" spans="1:27" s="3" customFormat="1" ht="12.75">
      <c r="A10" s="56" t="s">
        <v>7</v>
      </c>
      <c r="B10" s="86"/>
      <c r="C10" s="116"/>
      <c r="D10" s="116"/>
      <c r="E10" s="116"/>
      <c r="F10" s="29"/>
      <c r="G10" s="41"/>
      <c r="H10" s="35"/>
      <c r="I10" s="40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40"/>
      <c r="W10" s="37"/>
      <c r="X10" s="35"/>
      <c r="Y10" s="37"/>
      <c r="Z10" s="86"/>
      <c r="AA10" s="2"/>
    </row>
    <row r="11" spans="1:27" s="3" customFormat="1" ht="12.75">
      <c r="A11" s="13" t="s">
        <v>46</v>
      </c>
      <c r="B11" s="86"/>
      <c r="C11" s="116"/>
      <c r="D11" s="116"/>
      <c r="E11" s="116"/>
      <c r="F11" s="29"/>
      <c r="G11" s="41"/>
      <c r="H11" s="35"/>
      <c r="I11" s="40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40"/>
      <c r="W11" s="37"/>
      <c r="X11" s="35"/>
      <c r="Y11" s="37"/>
      <c r="Z11" s="86"/>
      <c r="AA11" s="2"/>
    </row>
    <row r="12" spans="1:26" ht="12.75">
      <c r="A12" s="14" t="s">
        <v>15</v>
      </c>
      <c r="B12" s="90">
        <v>72.1</v>
      </c>
      <c r="C12" s="116">
        <v>72.1</v>
      </c>
      <c r="D12" s="116">
        <v>60.7</v>
      </c>
      <c r="E12" s="116">
        <v>11.4</v>
      </c>
      <c r="F12" s="32">
        <v>1404.2</v>
      </c>
      <c r="G12" s="90">
        <v>2365.1</v>
      </c>
      <c r="H12" s="37">
        <v>14724</v>
      </c>
      <c r="I12" s="42">
        <v>24285</v>
      </c>
      <c r="J12" s="147" t="s">
        <v>129</v>
      </c>
      <c r="K12" s="147" t="s">
        <v>129</v>
      </c>
      <c r="L12" s="147" t="s">
        <v>129</v>
      </c>
      <c r="M12" s="147" t="s">
        <v>129</v>
      </c>
      <c r="N12" s="148">
        <v>907.62</v>
      </c>
      <c r="O12" s="148">
        <v>1366.81</v>
      </c>
      <c r="P12" s="148">
        <v>1085.13</v>
      </c>
      <c r="Q12" s="148">
        <v>1490.15</v>
      </c>
      <c r="R12" s="147" t="s">
        <v>129</v>
      </c>
      <c r="S12" s="147" t="s">
        <v>129</v>
      </c>
      <c r="T12" s="147" t="s">
        <v>129</v>
      </c>
      <c r="U12" s="147" t="s">
        <v>129</v>
      </c>
      <c r="V12" s="42">
        <v>1829</v>
      </c>
      <c r="W12" s="37">
        <v>2131</v>
      </c>
      <c r="X12" s="37">
        <v>18572</v>
      </c>
      <c r="Y12" s="36">
        <v>28332</v>
      </c>
      <c r="Z12" s="90">
        <v>927.1</v>
      </c>
    </row>
    <row r="13" spans="1:26" ht="12.75">
      <c r="A13" s="15" t="s">
        <v>16</v>
      </c>
      <c r="B13" s="90">
        <v>78.8</v>
      </c>
      <c r="C13" s="116">
        <v>79.7</v>
      </c>
      <c r="D13" s="116">
        <v>77.8</v>
      </c>
      <c r="E13" s="116">
        <v>1.9</v>
      </c>
      <c r="F13" s="32">
        <v>544.4</v>
      </c>
      <c r="G13" s="90">
        <v>1219.4</v>
      </c>
      <c r="H13" s="37">
        <v>9428</v>
      </c>
      <c r="I13" s="42">
        <v>21576</v>
      </c>
      <c r="J13" s="147" t="s">
        <v>129</v>
      </c>
      <c r="K13" s="147" t="s">
        <v>129</v>
      </c>
      <c r="L13" s="147" t="s">
        <v>129</v>
      </c>
      <c r="M13" s="147" t="s">
        <v>129</v>
      </c>
      <c r="N13" s="148">
        <v>1512.11</v>
      </c>
      <c r="O13" s="148">
        <v>1836.1</v>
      </c>
      <c r="P13" s="148">
        <v>1677.24</v>
      </c>
      <c r="Q13" s="148">
        <v>1840.97</v>
      </c>
      <c r="R13" s="147" t="s">
        <v>129</v>
      </c>
      <c r="S13" s="147" t="s">
        <v>129</v>
      </c>
      <c r="T13" s="147" t="s">
        <v>129</v>
      </c>
      <c r="U13" s="147" t="s">
        <v>129</v>
      </c>
      <c r="V13" s="42">
        <v>1493</v>
      </c>
      <c r="W13" s="37">
        <v>1991</v>
      </c>
      <c r="X13" s="37">
        <v>17619</v>
      </c>
      <c r="Y13" s="37">
        <v>32198</v>
      </c>
      <c r="Z13" s="90">
        <v>928.5</v>
      </c>
    </row>
    <row r="14" spans="1:26" ht="12.75">
      <c r="A14" s="15" t="s">
        <v>21</v>
      </c>
      <c r="B14" s="90">
        <v>53</v>
      </c>
      <c r="C14" s="116">
        <v>53.2</v>
      </c>
      <c r="D14" s="116">
        <v>38.7</v>
      </c>
      <c r="E14" s="116">
        <v>14.5</v>
      </c>
      <c r="F14" s="32">
        <v>553.9</v>
      </c>
      <c r="G14" s="90">
        <v>1043.7</v>
      </c>
      <c r="H14" s="37">
        <v>7890</v>
      </c>
      <c r="I14" s="42">
        <v>14407</v>
      </c>
      <c r="J14" s="147" t="s">
        <v>129</v>
      </c>
      <c r="K14" s="147" t="s">
        <v>129</v>
      </c>
      <c r="L14" s="147" t="s">
        <v>129</v>
      </c>
      <c r="M14" s="147" t="s">
        <v>129</v>
      </c>
      <c r="N14" s="148">
        <v>872.34</v>
      </c>
      <c r="O14" s="148">
        <v>1360.47</v>
      </c>
      <c r="P14" s="148">
        <v>1001.46</v>
      </c>
      <c r="Q14" s="148">
        <v>1323.38</v>
      </c>
      <c r="R14" s="147" t="s">
        <v>129</v>
      </c>
      <c r="S14" s="147" t="s">
        <v>129</v>
      </c>
      <c r="T14" s="147" t="s">
        <v>129</v>
      </c>
      <c r="U14" s="147" t="s">
        <v>129</v>
      </c>
      <c r="V14" s="42">
        <v>888</v>
      </c>
      <c r="W14" s="37">
        <v>2076</v>
      </c>
      <c r="X14" s="37">
        <v>12267</v>
      </c>
      <c r="Y14" s="37">
        <v>18572</v>
      </c>
      <c r="Z14" s="90">
        <v>884.3</v>
      </c>
    </row>
    <row r="15" spans="1:27" s="3" customFormat="1" ht="12.75">
      <c r="A15" s="5" t="s">
        <v>6</v>
      </c>
      <c r="B15" s="86">
        <v>131.2</v>
      </c>
      <c r="C15" s="110">
        <v>131.5</v>
      </c>
      <c r="D15" s="110">
        <v>111.3</v>
      </c>
      <c r="E15" s="110">
        <v>20.1</v>
      </c>
      <c r="F15" s="29">
        <v>5850.9</v>
      </c>
      <c r="G15" s="86">
        <v>9658</v>
      </c>
      <c r="H15" s="35">
        <v>11073</v>
      </c>
      <c r="I15" s="40">
        <v>16476</v>
      </c>
      <c r="J15" s="146">
        <v>3064.69</v>
      </c>
      <c r="K15" s="146">
        <v>5536.96</v>
      </c>
      <c r="L15" s="149">
        <v>3385.05</v>
      </c>
      <c r="M15" s="149">
        <v>5836.72</v>
      </c>
      <c r="N15" s="150">
        <v>703.19</v>
      </c>
      <c r="O15" s="149">
        <v>999.71</v>
      </c>
      <c r="P15" s="149">
        <v>769.49</v>
      </c>
      <c r="Q15" s="149">
        <v>1047.17</v>
      </c>
      <c r="R15" s="145" t="s">
        <v>129</v>
      </c>
      <c r="S15" s="145" t="s">
        <v>129</v>
      </c>
      <c r="T15" s="145" t="s">
        <v>129</v>
      </c>
      <c r="U15" s="145" t="s">
        <v>129</v>
      </c>
      <c r="V15" s="40">
        <v>1878</v>
      </c>
      <c r="W15" s="35">
        <v>2050</v>
      </c>
      <c r="X15" s="35">
        <v>16958</v>
      </c>
      <c r="Y15" s="34">
        <v>21526</v>
      </c>
      <c r="Z15" s="86">
        <v>1217.7</v>
      </c>
      <c r="AA15" s="2"/>
    </row>
    <row r="16" spans="1:27" s="3" customFormat="1" ht="12.75">
      <c r="A16" s="56" t="s">
        <v>7</v>
      </c>
      <c r="B16" s="86"/>
      <c r="C16" s="116"/>
      <c r="D16" s="116"/>
      <c r="E16" s="116"/>
      <c r="F16" s="29"/>
      <c r="G16" s="43"/>
      <c r="H16" s="35"/>
      <c r="I16" s="40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40"/>
      <c r="W16" s="37"/>
      <c r="X16" s="35"/>
      <c r="Y16" s="37"/>
      <c r="Z16" s="86"/>
      <c r="AA16" s="2"/>
    </row>
    <row r="17" spans="1:26" ht="12.75">
      <c r="A17" s="13" t="s">
        <v>46</v>
      </c>
      <c r="B17" s="86"/>
      <c r="C17" s="116"/>
      <c r="D17" s="116"/>
      <c r="E17" s="116"/>
      <c r="F17" s="32"/>
      <c r="G17" s="43"/>
      <c r="H17" s="37"/>
      <c r="I17" s="42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42"/>
      <c r="W17" s="37"/>
      <c r="X17" s="37"/>
      <c r="Y17" s="37"/>
      <c r="Z17" s="86"/>
    </row>
    <row r="18" spans="1:26" ht="12.75">
      <c r="A18" s="16" t="s">
        <v>8</v>
      </c>
      <c r="B18" s="90">
        <v>14.8</v>
      </c>
      <c r="C18" s="116">
        <v>14.9</v>
      </c>
      <c r="D18" s="116">
        <v>14</v>
      </c>
      <c r="E18" s="116">
        <v>1</v>
      </c>
      <c r="F18" s="32">
        <v>1310.7</v>
      </c>
      <c r="G18" s="90">
        <v>1586.3</v>
      </c>
      <c r="H18" s="37">
        <v>13485</v>
      </c>
      <c r="I18" s="42">
        <v>13771</v>
      </c>
      <c r="J18" s="147" t="s">
        <v>129</v>
      </c>
      <c r="K18" s="147" t="s">
        <v>129</v>
      </c>
      <c r="L18" s="147" t="s">
        <v>129</v>
      </c>
      <c r="M18" s="147" t="s">
        <v>129</v>
      </c>
      <c r="N18" s="148">
        <v>646.35</v>
      </c>
      <c r="O18" s="148">
        <v>800.91</v>
      </c>
      <c r="P18" s="148">
        <v>716.4</v>
      </c>
      <c r="Q18" s="148">
        <v>751.57</v>
      </c>
      <c r="R18" s="147" t="s">
        <v>129</v>
      </c>
      <c r="S18" s="147" t="s">
        <v>129</v>
      </c>
      <c r="T18" s="147" t="s">
        <v>129</v>
      </c>
      <c r="U18" s="147" t="s">
        <v>129</v>
      </c>
      <c r="V18" s="42">
        <v>3034</v>
      </c>
      <c r="W18" s="37">
        <v>2918</v>
      </c>
      <c r="X18" s="37">
        <v>17888</v>
      </c>
      <c r="Y18" s="36">
        <v>21625</v>
      </c>
      <c r="Z18" s="90">
        <v>1312.9</v>
      </c>
    </row>
    <row r="19" spans="1:26" ht="12.75">
      <c r="A19" s="16" t="s">
        <v>9</v>
      </c>
      <c r="B19" s="90">
        <v>35.2</v>
      </c>
      <c r="C19" s="116">
        <v>35.2</v>
      </c>
      <c r="D19" s="116">
        <v>24.9</v>
      </c>
      <c r="E19" s="116">
        <v>10.3</v>
      </c>
      <c r="F19" s="32">
        <v>1481.5</v>
      </c>
      <c r="G19" s="90">
        <v>2658.2</v>
      </c>
      <c r="H19" s="37">
        <v>12502</v>
      </c>
      <c r="I19" s="42">
        <v>19670</v>
      </c>
      <c r="J19" s="147" t="s">
        <v>129</v>
      </c>
      <c r="K19" s="147" t="s">
        <v>129</v>
      </c>
      <c r="L19" s="147" t="s">
        <v>129</v>
      </c>
      <c r="M19" s="147" t="s">
        <v>129</v>
      </c>
      <c r="N19" s="148">
        <v>738.94</v>
      </c>
      <c r="O19" s="148">
        <v>1035.49</v>
      </c>
      <c r="P19" s="148">
        <v>844.36</v>
      </c>
      <c r="Q19" s="148">
        <v>1070.72</v>
      </c>
      <c r="R19" s="147" t="s">
        <v>129</v>
      </c>
      <c r="S19" s="147" t="s">
        <v>129</v>
      </c>
      <c r="T19" s="147" t="s">
        <v>129</v>
      </c>
      <c r="U19" s="147" t="s">
        <v>129</v>
      </c>
      <c r="V19" s="42">
        <v>1505</v>
      </c>
      <c r="W19" s="37">
        <v>1774</v>
      </c>
      <c r="X19" s="37">
        <v>11992</v>
      </c>
      <c r="Y19" s="36">
        <v>21329</v>
      </c>
      <c r="Z19" s="90">
        <v>1094.2</v>
      </c>
    </row>
    <row r="20" spans="1:26" ht="12.75">
      <c r="A20" s="16" t="s">
        <v>10</v>
      </c>
      <c r="B20" s="90">
        <v>5.6</v>
      </c>
      <c r="C20" s="116">
        <v>5.6</v>
      </c>
      <c r="D20" s="116">
        <v>5.6</v>
      </c>
      <c r="E20" s="116">
        <v>0</v>
      </c>
      <c r="F20" s="32">
        <v>169.9</v>
      </c>
      <c r="G20" s="90">
        <v>319.6</v>
      </c>
      <c r="H20" s="37">
        <v>4654</v>
      </c>
      <c r="I20" s="42">
        <v>8917</v>
      </c>
      <c r="J20" s="147" t="s">
        <v>129</v>
      </c>
      <c r="K20" s="147" t="s">
        <v>129</v>
      </c>
      <c r="L20" s="147" t="s">
        <v>129</v>
      </c>
      <c r="M20" s="147" t="s">
        <v>129</v>
      </c>
      <c r="N20" s="148">
        <v>1043.32</v>
      </c>
      <c r="O20" s="148">
        <v>1459.77</v>
      </c>
      <c r="P20" s="148">
        <v>1180.4</v>
      </c>
      <c r="Q20" s="148">
        <v>1476.04</v>
      </c>
      <c r="R20" s="147" t="s">
        <v>129</v>
      </c>
      <c r="S20" s="147" t="s">
        <v>129</v>
      </c>
      <c r="T20" s="147" t="s">
        <v>129</v>
      </c>
      <c r="U20" s="147" t="s">
        <v>129</v>
      </c>
      <c r="V20" s="42">
        <v>586</v>
      </c>
      <c r="W20" s="37">
        <v>815</v>
      </c>
      <c r="X20" s="37">
        <v>9620</v>
      </c>
      <c r="Y20" s="36">
        <v>14247</v>
      </c>
      <c r="Z20" s="90">
        <v>1205.4</v>
      </c>
    </row>
    <row r="21" spans="1:26" ht="12.75">
      <c r="A21" s="16" t="s">
        <v>11</v>
      </c>
      <c r="B21" s="90">
        <v>18.1</v>
      </c>
      <c r="C21" s="116">
        <v>18.2</v>
      </c>
      <c r="D21" s="116">
        <v>16.7</v>
      </c>
      <c r="E21" s="116">
        <v>1.5</v>
      </c>
      <c r="F21" s="32">
        <v>904.5</v>
      </c>
      <c r="G21" s="90">
        <v>1791.3</v>
      </c>
      <c r="H21" s="37">
        <v>11488</v>
      </c>
      <c r="I21" s="42">
        <v>21043</v>
      </c>
      <c r="J21" s="147" t="s">
        <v>129</v>
      </c>
      <c r="K21" s="147" t="s">
        <v>129</v>
      </c>
      <c r="L21" s="147" t="s">
        <v>129</v>
      </c>
      <c r="M21" s="147" t="s">
        <v>129</v>
      </c>
      <c r="N21" s="148">
        <v>718.17</v>
      </c>
      <c r="O21" s="148">
        <v>1152.48</v>
      </c>
      <c r="P21" s="148">
        <v>721.66</v>
      </c>
      <c r="Q21" s="148">
        <v>1285.02</v>
      </c>
      <c r="R21" s="147" t="s">
        <v>129</v>
      </c>
      <c r="S21" s="147" t="s">
        <v>129</v>
      </c>
      <c r="T21" s="147" t="s">
        <v>129</v>
      </c>
      <c r="U21" s="147" t="s">
        <v>129</v>
      </c>
      <c r="V21" s="42">
        <v>2894</v>
      </c>
      <c r="W21" s="37">
        <v>3531</v>
      </c>
      <c r="X21" s="37">
        <v>22887</v>
      </c>
      <c r="Y21" s="37">
        <v>34295</v>
      </c>
      <c r="Z21" s="90">
        <v>1507.1</v>
      </c>
    </row>
    <row r="22" spans="1:26" ht="12.75">
      <c r="A22" s="16" t="s">
        <v>12</v>
      </c>
      <c r="B22" s="90">
        <v>57.5</v>
      </c>
      <c r="C22" s="116">
        <v>57.5</v>
      </c>
      <c r="D22" s="116">
        <v>50.2</v>
      </c>
      <c r="E22" s="116">
        <v>7.3</v>
      </c>
      <c r="F22" s="32">
        <v>1984.3</v>
      </c>
      <c r="G22" s="90">
        <v>3302.6</v>
      </c>
      <c r="H22" s="37">
        <v>10049</v>
      </c>
      <c r="I22" s="42">
        <v>15370</v>
      </c>
      <c r="J22" s="147" t="s">
        <v>129</v>
      </c>
      <c r="K22" s="147" t="s">
        <v>129</v>
      </c>
      <c r="L22" s="147" t="s">
        <v>129</v>
      </c>
      <c r="M22" s="147" t="s">
        <v>129</v>
      </c>
      <c r="N22" s="148">
        <v>640.84</v>
      </c>
      <c r="O22" s="148">
        <v>946.51</v>
      </c>
      <c r="P22" s="148">
        <v>693.79</v>
      </c>
      <c r="Q22" s="148">
        <v>1025.08</v>
      </c>
      <c r="R22" s="147" t="s">
        <v>129</v>
      </c>
      <c r="S22" s="147" t="s">
        <v>129</v>
      </c>
      <c r="T22" s="147" t="s">
        <v>129</v>
      </c>
      <c r="U22" s="147" t="s">
        <v>129</v>
      </c>
      <c r="V22" s="42">
        <v>1367</v>
      </c>
      <c r="W22" s="37">
        <v>1377</v>
      </c>
      <c r="X22" s="37">
        <v>18468</v>
      </c>
      <c r="Y22" s="37">
        <v>17734</v>
      </c>
      <c r="Z22" s="90">
        <v>1131.7</v>
      </c>
    </row>
    <row r="23" spans="1:27" s="3" customFormat="1" ht="12.75">
      <c r="A23" s="6" t="s">
        <v>13</v>
      </c>
      <c r="B23" s="86">
        <v>382.3</v>
      </c>
      <c r="C23" s="110">
        <v>233.7</v>
      </c>
      <c r="D23" s="110">
        <v>217</v>
      </c>
      <c r="E23" s="110">
        <v>16.6</v>
      </c>
      <c r="F23" s="29">
        <v>4445.3</v>
      </c>
      <c r="G23" s="86">
        <v>11639.7</v>
      </c>
      <c r="H23" s="35">
        <v>13197</v>
      </c>
      <c r="I23" s="40">
        <v>34688</v>
      </c>
      <c r="J23" s="145">
        <v>3085.89</v>
      </c>
      <c r="K23" s="146">
        <v>5461.98</v>
      </c>
      <c r="L23" s="145">
        <v>3449.24</v>
      </c>
      <c r="M23" s="146">
        <v>5698.65</v>
      </c>
      <c r="N23" s="150">
        <v>970.07</v>
      </c>
      <c r="O23" s="151">
        <v>1201.88</v>
      </c>
      <c r="P23" s="151">
        <v>987.44</v>
      </c>
      <c r="Q23" s="151">
        <v>1230.52</v>
      </c>
      <c r="R23" s="145">
        <v>3916.26</v>
      </c>
      <c r="S23" s="145">
        <v>6053.55</v>
      </c>
      <c r="T23" s="145">
        <v>4204.06</v>
      </c>
      <c r="U23" s="149">
        <v>6269.49</v>
      </c>
      <c r="V23" s="40">
        <v>1715</v>
      </c>
      <c r="W23" s="35">
        <v>2995</v>
      </c>
      <c r="X23" s="35">
        <v>16841</v>
      </c>
      <c r="Y23" s="82">
        <v>32312</v>
      </c>
      <c r="Z23" s="86">
        <v>1126.1</v>
      </c>
      <c r="AA23" s="2"/>
    </row>
    <row r="24" spans="1:27" s="3" customFormat="1" ht="12.75">
      <c r="A24" s="62" t="s">
        <v>7</v>
      </c>
      <c r="B24" s="86"/>
      <c r="C24" s="116"/>
      <c r="D24" s="116"/>
      <c r="E24" s="116"/>
      <c r="F24" s="29"/>
      <c r="G24" s="43"/>
      <c r="H24" s="35"/>
      <c r="I24" s="40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40"/>
      <c r="W24" s="37"/>
      <c r="X24" s="35"/>
      <c r="Y24" s="37"/>
      <c r="Z24" s="86"/>
      <c r="AA24" s="2"/>
    </row>
    <row r="25" spans="1:26" ht="12.75">
      <c r="A25" s="13" t="s">
        <v>46</v>
      </c>
      <c r="B25" s="90"/>
      <c r="C25" s="116"/>
      <c r="D25" s="116"/>
      <c r="E25" s="116"/>
      <c r="F25" s="32"/>
      <c r="G25" s="43"/>
      <c r="H25" s="37"/>
      <c r="I25" s="42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42"/>
      <c r="W25" s="37"/>
      <c r="X25" s="37"/>
      <c r="Y25" s="37"/>
      <c r="Z25" s="90"/>
    </row>
    <row r="26" spans="1:26" ht="12.75">
      <c r="A26" s="15" t="s">
        <v>14</v>
      </c>
      <c r="B26" s="90">
        <v>117.5</v>
      </c>
      <c r="C26" s="116">
        <v>118.2</v>
      </c>
      <c r="D26" s="116">
        <v>105.2</v>
      </c>
      <c r="E26" s="116">
        <v>12.9</v>
      </c>
      <c r="F26" s="32">
        <v>1039.2</v>
      </c>
      <c r="G26" s="90">
        <v>2081.6</v>
      </c>
      <c r="H26" s="37">
        <v>13305</v>
      </c>
      <c r="I26" s="42">
        <v>26280</v>
      </c>
      <c r="J26" s="147" t="s">
        <v>129</v>
      </c>
      <c r="K26" s="147" t="s">
        <v>129</v>
      </c>
      <c r="L26" s="147" t="s">
        <v>129</v>
      </c>
      <c r="M26" s="147" t="s">
        <v>129</v>
      </c>
      <c r="N26" s="148">
        <v>1155.63</v>
      </c>
      <c r="O26" s="148">
        <v>1438.74</v>
      </c>
      <c r="P26" s="148">
        <v>1141.54</v>
      </c>
      <c r="Q26" s="148">
        <v>1556.48</v>
      </c>
      <c r="R26" s="147" t="s">
        <v>129</v>
      </c>
      <c r="S26" s="147" t="s">
        <v>129</v>
      </c>
      <c r="T26" s="147" t="s">
        <v>129</v>
      </c>
      <c r="U26" s="147" t="s">
        <v>129</v>
      </c>
      <c r="V26" s="42">
        <v>1131</v>
      </c>
      <c r="W26" s="37">
        <v>3240</v>
      </c>
      <c r="X26" s="37">
        <v>12814</v>
      </c>
      <c r="Y26" s="92">
        <v>23268</v>
      </c>
      <c r="Z26" s="90">
        <v>870.6</v>
      </c>
    </row>
    <row r="27" spans="1:26" ht="12.75">
      <c r="A27" s="14" t="s">
        <v>17</v>
      </c>
      <c r="B27" s="90">
        <v>28.9</v>
      </c>
      <c r="C27" s="116">
        <v>29.4</v>
      </c>
      <c r="D27" s="116">
        <v>28.1</v>
      </c>
      <c r="E27" s="116">
        <v>1.3</v>
      </c>
      <c r="F27" s="32">
        <v>1012.5</v>
      </c>
      <c r="G27" s="90">
        <v>1778.5</v>
      </c>
      <c r="H27" s="37">
        <v>15315</v>
      </c>
      <c r="I27" s="42">
        <v>26813</v>
      </c>
      <c r="J27" s="147" t="s">
        <v>129</v>
      </c>
      <c r="K27" s="147" t="s">
        <v>129</v>
      </c>
      <c r="L27" s="147" t="s">
        <v>129</v>
      </c>
      <c r="M27" s="147" t="s">
        <v>129</v>
      </c>
      <c r="N27" s="148">
        <v>976.08</v>
      </c>
      <c r="O27" s="148">
        <v>1169.1</v>
      </c>
      <c r="P27" s="148">
        <v>995.37</v>
      </c>
      <c r="Q27" s="148">
        <v>1195.34</v>
      </c>
      <c r="R27" s="147" t="s">
        <v>129</v>
      </c>
      <c r="S27" s="147" t="s">
        <v>129</v>
      </c>
      <c r="T27" s="147" t="s">
        <v>129</v>
      </c>
      <c r="U27" s="147" t="s">
        <v>129</v>
      </c>
      <c r="V27" s="42">
        <v>980</v>
      </c>
      <c r="W27" s="37">
        <v>1529</v>
      </c>
      <c r="X27" s="37">
        <v>15001</v>
      </c>
      <c r="Y27" s="92">
        <v>27814</v>
      </c>
      <c r="Z27" s="90">
        <v>1298.6</v>
      </c>
    </row>
    <row r="28" spans="1:26" ht="12.75">
      <c r="A28" s="15" t="s">
        <v>18</v>
      </c>
      <c r="B28" s="90">
        <v>84.6</v>
      </c>
      <c r="C28" s="116">
        <v>85.6</v>
      </c>
      <c r="D28" s="116">
        <v>83.2</v>
      </c>
      <c r="E28" s="116">
        <v>2.4</v>
      </c>
      <c r="F28" s="32">
        <v>974.7</v>
      </c>
      <c r="G28" s="90">
        <v>5003.3</v>
      </c>
      <c r="H28" s="37">
        <v>10112</v>
      </c>
      <c r="I28" s="42">
        <v>50644</v>
      </c>
      <c r="J28" s="147" t="s">
        <v>129</v>
      </c>
      <c r="K28" s="147" t="s">
        <v>129</v>
      </c>
      <c r="L28" s="147" t="s">
        <v>129</v>
      </c>
      <c r="M28" s="147" t="s">
        <v>129</v>
      </c>
      <c r="N28" s="148">
        <v>815.58</v>
      </c>
      <c r="O28" s="148">
        <v>1033.99</v>
      </c>
      <c r="P28" s="148">
        <v>857.15</v>
      </c>
      <c r="Q28" s="148">
        <v>992.79</v>
      </c>
      <c r="R28" s="147" t="s">
        <v>129</v>
      </c>
      <c r="S28" s="147" t="s">
        <v>129</v>
      </c>
      <c r="T28" s="147" t="s">
        <v>129</v>
      </c>
      <c r="U28" s="147" t="s">
        <v>129</v>
      </c>
      <c r="V28" s="42">
        <v>2823</v>
      </c>
      <c r="W28" s="37">
        <v>3768</v>
      </c>
      <c r="X28" s="37">
        <v>14180</v>
      </c>
      <c r="Y28" s="36">
        <v>30273</v>
      </c>
      <c r="Z28" s="90">
        <v>981.4</v>
      </c>
    </row>
    <row r="29" spans="1:26" ht="12.75">
      <c r="A29" s="13" t="s">
        <v>0</v>
      </c>
      <c r="B29" s="90"/>
      <c r="C29" s="91"/>
      <c r="D29" s="91"/>
      <c r="E29" s="91"/>
      <c r="F29" s="32"/>
      <c r="G29" s="43"/>
      <c r="H29" s="37"/>
      <c r="I29" s="42"/>
      <c r="J29" s="119"/>
      <c r="K29" s="119"/>
      <c r="L29" s="119"/>
      <c r="M29" s="119"/>
      <c r="N29" s="119"/>
      <c r="O29" s="119"/>
      <c r="P29" s="119"/>
      <c r="Q29" s="119"/>
      <c r="R29" s="148"/>
      <c r="S29" s="148"/>
      <c r="T29" s="148"/>
      <c r="U29" s="148"/>
      <c r="V29" s="42"/>
      <c r="W29" s="37"/>
      <c r="X29" s="37"/>
      <c r="Y29" s="37"/>
      <c r="Z29" s="90"/>
    </row>
    <row r="30" spans="1:26" ht="12.75">
      <c r="A30" s="63" t="s">
        <v>1</v>
      </c>
      <c r="B30" s="90"/>
      <c r="C30" s="116"/>
      <c r="D30" s="116"/>
      <c r="E30" s="116"/>
      <c r="F30" s="32"/>
      <c r="G30" s="43"/>
      <c r="H30" s="37"/>
      <c r="I30" s="42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42"/>
      <c r="W30" s="37"/>
      <c r="X30" s="37"/>
      <c r="Y30" s="37"/>
      <c r="Z30" s="90"/>
    </row>
    <row r="31" spans="1:26" ht="12.75">
      <c r="A31" s="15" t="s">
        <v>19</v>
      </c>
      <c r="B31" s="90">
        <v>0.5</v>
      </c>
      <c r="C31" s="116">
        <v>0.5</v>
      </c>
      <c r="D31" s="116">
        <v>0.5</v>
      </c>
      <c r="E31" s="116">
        <v>0</v>
      </c>
      <c r="F31" s="32">
        <v>1418.9</v>
      </c>
      <c r="G31" s="90">
        <v>2776.3</v>
      </c>
      <c r="H31" s="37">
        <v>14744</v>
      </c>
      <c r="I31" s="42">
        <v>30434</v>
      </c>
      <c r="J31" s="147" t="s">
        <v>129</v>
      </c>
      <c r="K31" s="147" t="s">
        <v>129</v>
      </c>
      <c r="L31" s="147" t="s">
        <v>129</v>
      </c>
      <c r="M31" s="147" t="s">
        <v>129</v>
      </c>
      <c r="N31" s="147" t="s">
        <v>129</v>
      </c>
      <c r="O31" s="147" t="s">
        <v>129</v>
      </c>
      <c r="P31" s="147" t="s">
        <v>129</v>
      </c>
      <c r="Q31" s="147" t="s">
        <v>129</v>
      </c>
      <c r="R31" s="148">
        <v>3916.26</v>
      </c>
      <c r="S31" s="148">
        <v>6053.55</v>
      </c>
      <c r="T31" s="148">
        <v>4204.06</v>
      </c>
      <c r="U31" s="148">
        <v>6269.49</v>
      </c>
      <c r="V31" s="42">
        <v>1581</v>
      </c>
      <c r="W31" s="37">
        <v>3012</v>
      </c>
      <c r="X31" s="37">
        <v>24063</v>
      </c>
      <c r="Y31" s="36">
        <v>45683</v>
      </c>
      <c r="Z31" s="90">
        <v>1380</v>
      </c>
    </row>
    <row r="32" spans="1:27" s="3" customFormat="1" ht="12.75">
      <c r="A32" s="6" t="s">
        <v>20</v>
      </c>
      <c r="B32" s="86">
        <v>155.2</v>
      </c>
      <c r="C32" s="110">
        <v>102.7</v>
      </c>
      <c r="D32" s="110">
        <v>90.2</v>
      </c>
      <c r="E32" s="110">
        <v>12.6</v>
      </c>
      <c r="F32" s="29">
        <v>12545.3</v>
      </c>
      <c r="G32" s="86">
        <v>18058.4</v>
      </c>
      <c r="H32" s="35">
        <v>28971</v>
      </c>
      <c r="I32" s="40">
        <v>41727</v>
      </c>
      <c r="J32" s="152">
        <v>2735.47</v>
      </c>
      <c r="K32" s="152">
        <v>4740.41</v>
      </c>
      <c r="L32" s="151">
        <v>2972.91</v>
      </c>
      <c r="M32" s="151">
        <v>5032.19</v>
      </c>
      <c r="N32" s="151">
        <v>1010.71</v>
      </c>
      <c r="O32" s="151">
        <v>1220.27</v>
      </c>
      <c r="P32" s="151">
        <v>1012.48</v>
      </c>
      <c r="Q32" s="151">
        <v>1255.71</v>
      </c>
      <c r="R32" s="145" t="s">
        <v>129</v>
      </c>
      <c r="S32" s="145" t="s">
        <v>129</v>
      </c>
      <c r="T32" s="145" t="s">
        <v>129</v>
      </c>
      <c r="U32" s="145" t="s">
        <v>129</v>
      </c>
      <c r="V32" s="40">
        <v>2576</v>
      </c>
      <c r="W32" s="35">
        <v>3011</v>
      </c>
      <c r="X32" s="35">
        <v>27941</v>
      </c>
      <c r="Y32" s="34">
        <v>38937</v>
      </c>
      <c r="Z32" s="86">
        <v>940</v>
      </c>
      <c r="AA32" s="2"/>
    </row>
    <row r="33" spans="1:27" s="3" customFormat="1" ht="12.75">
      <c r="A33" s="62" t="s">
        <v>7</v>
      </c>
      <c r="B33" s="86"/>
      <c r="C33" s="116"/>
      <c r="D33" s="116"/>
      <c r="E33" s="116"/>
      <c r="F33" s="29"/>
      <c r="G33" s="43"/>
      <c r="H33" s="35"/>
      <c r="I33" s="40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40"/>
      <c r="W33" s="37"/>
      <c r="X33" s="35"/>
      <c r="Y33" s="37"/>
      <c r="Z33" s="86"/>
      <c r="AA33" s="2"/>
    </row>
    <row r="34" spans="1:26" ht="12.75">
      <c r="A34" s="13" t="s">
        <v>46</v>
      </c>
      <c r="B34" s="90"/>
      <c r="C34" s="116"/>
      <c r="D34" s="116"/>
      <c r="E34" s="116"/>
      <c r="F34" s="32"/>
      <c r="G34" s="43"/>
      <c r="H34" s="37"/>
      <c r="I34" s="42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42"/>
      <c r="W34" s="37"/>
      <c r="X34" s="37"/>
      <c r="Y34" s="37"/>
      <c r="Z34" s="90"/>
    </row>
    <row r="35" spans="1:26" ht="12.75">
      <c r="A35" s="15" t="s">
        <v>22</v>
      </c>
      <c r="B35" s="90">
        <v>19.6</v>
      </c>
      <c r="C35" s="116">
        <v>19.7</v>
      </c>
      <c r="D35" s="116">
        <v>18.5</v>
      </c>
      <c r="E35" s="116">
        <v>1.2</v>
      </c>
      <c r="F35" s="32">
        <v>4841.8</v>
      </c>
      <c r="G35" s="90">
        <v>6605.3</v>
      </c>
      <c r="H35" s="37">
        <v>58014</v>
      </c>
      <c r="I35" s="42">
        <v>79235</v>
      </c>
      <c r="J35" s="147" t="s">
        <v>129</v>
      </c>
      <c r="K35" s="147" t="s">
        <v>129</v>
      </c>
      <c r="L35" s="147" t="s">
        <v>129</v>
      </c>
      <c r="M35" s="147" t="s">
        <v>129</v>
      </c>
      <c r="N35" s="148">
        <v>948.91</v>
      </c>
      <c r="O35" s="148">
        <v>1185.17</v>
      </c>
      <c r="P35" s="148">
        <v>933.46</v>
      </c>
      <c r="Q35" s="148">
        <v>1239.75</v>
      </c>
      <c r="R35" s="147" t="s">
        <v>129</v>
      </c>
      <c r="S35" s="147" t="s">
        <v>129</v>
      </c>
      <c r="T35" s="147" t="s">
        <v>129</v>
      </c>
      <c r="U35" s="147" t="s">
        <v>129</v>
      </c>
      <c r="V35" s="42">
        <v>3787</v>
      </c>
      <c r="W35" s="37">
        <v>4361</v>
      </c>
      <c r="X35" s="37">
        <v>61033</v>
      </c>
      <c r="Y35" s="37">
        <v>78547</v>
      </c>
      <c r="Z35" s="90">
        <v>975.7</v>
      </c>
    </row>
    <row r="36" spans="1:26" ht="12.75">
      <c r="A36" s="14" t="s">
        <v>23</v>
      </c>
      <c r="B36" s="90">
        <v>1.1</v>
      </c>
      <c r="C36" s="116">
        <v>1.2</v>
      </c>
      <c r="D36" s="116">
        <v>1.1</v>
      </c>
      <c r="E36" s="116">
        <v>0.1</v>
      </c>
      <c r="F36" s="32">
        <v>747.8</v>
      </c>
      <c r="G36" s="90">
        <v>836</v>
      </c>
      <c r="H36" s="37">
        <v>11534</v>
      </c>
      <c r="I36" s="42">
        <v>13102</v>
      </c>
      <c r="J36" s="147" t="s">
        <v>129</v>
      </c>
      <c r="K36" s="147" t="s">
        <v>129</v>
      </c>
      <c r="L36" s="147" t="s">
        <v>129</v>
      </c>
      <c r="M36" s="147" t="s">
        <v>129</v>
      </c>
      <c r="N36" s="148">
        <v>1428.42</v>
      </c>
      <c r="O36" s="148">
        <v>1319.96</v>
      </c>
      <c r="P36" s="148">
        <v>1314.22</v>
      </c>
      <c r="Q36" s="148">
        <v>1386.52</v>
      </c>
      <c r="R36" s="147" t="s">
        <v>129</v>
      </c>
      <c r="S36" s="147" t="s">
        <v>129</v>
      </c>
      <c r="T36" s="147" t="s">
        <v>129</v>
      </c>
      <c r="U36" s="147" t="s">
        <v>129</v>
      </c>
      <c r="V36" s="42">
        <v>1271</v>
      </c>
      <c r="W36" s="37">
        <v>2804</v>
      </c>
      <c r="X36" s="37">
        <v>16133</v>
      </c>
      <c r="Y36" s="37">
        <v>23743</v>
      </c>
      <c r="Z36" s="90">
        <v>1005.7</v>
      </c>
    </row>
    <row r="37" spans="1:26" ht="12.75">
      <c r="A37" s="17" t="s">
        <v>24</v>
      </c>
      <c r="B37" s="90">
        <v>58.4</v>
      </c>
      <c r="C37" s="116">
        <v>58.4</v>
      </c>
      <c r="D37" s="116">
        <v>49.6</v>
      </c>
      <c r="E37" s="116">
        <v>8.8</v>
      </c>
      <c r="F37" s="32">
        <v>2291.3</v>
      </c>
      <c r="G37" s="90">
        <v>3652.9</v>
      </c>
      <c r="H37" s="37">
        <v>18151</v>
      </c>
      <c r="I37" s="42">
        <v>28532</v>
      </c>
      <c r="J37" s="147" t="s">
        <v>129</v>
      </c>
      <c r="K37" s="147" t="s">
        <v>129</v>
      </c>
      <c r="L37" s="147" t="s">
        <v>129</v>
      </c>
      <c r="M37" s="147" t="s">
        <v>129</v>
      </c>
      <c r="N37" s="148">
        <v>798.63</v>
      </c>
      <c r="O37" s="148">
        <v>1164.78</v>
      </c>
      <c r="P37" s="148">
        <v>868.1</v>
      </c>
      <c r="Q37" s="148">
        <v>1192.06</v>
      </c>
      <c r="R37" s="147" t="s">
        <v>129</v>
      </c>
      <c r="S37" s="147" t="s">
        <v>129</v>
      </c>
      <c r="T37" s="147" t="s">
        <v>129</v>
      </c>
      <c r="U37" s="147" t="s">
        <v>129</v>
      </c>
      <c r="V37" s="42">
        <v>1165</v>
      </c>
      <c r="W37" s="37">
        <v>2430</v>
      </c>
      <c r="X37" s="37">
        <v>21508</v>
      </c>
      <c r="Y37" s="36">
        <v>31189</v>
      </c>
      <c r="Z37" s="90">
        <v>932.5</v>
      </c>
    </row>
    <row r="38" spans="1:26" ht="12.75">
      <c r="A38" s="15" t="s">
        <v>25</v>
      </c>
      <c r="B38" s="90">
        <v>12.7</v>
      </c>
      <c r="C38" s="116">
        <v>13</v>
      </c>
      <c r="D38" s="116">
        <v>11.9</v>
      </c>
      <c r="E38" s="116">
        <v>1.1</v>
      </c>
      <c r="F38" s="32">
        <v>239.9</v>
      </c>
      <c r="G38" s="90">
        <v>598.3</v>
      </c>
      <c r="H38" s="37">
        <v>5593</v>
      </c>
      <c r="I38" s="42">
        <v>14316</v>
      </c>
      <c r="J38" s="147" t="s">
        <v>129</v>
      </c>
      <c r="K38" s="147" t="s">
        <v>129</v>
      </c>
      <c r="L38" s="147" t="s">
        <v>129</v>
      </c>
      <c r="M38" s="147" t="s">
        <v>129</v>
      </c>
      <c r="N38" s="148">
        <v>1010.3</v>
      </c>
      <c r="O38" s="148">
        <v>1250.2</v>
      </c>
      <c r="P38" s="148">
        <v>1021.25</v>
      </c>
      <c r="Q38" s="148">
        <v>1257.25</v>
      </c>
      <c r="R38" s="147" t="s">
        <v>129</v>
      </c>
      <c r="S38" s="147" t="s">
        <v>129</v>
      </c>
      <c r="T38" s="147" t="s">
        <v>129</v>
      </c>
      <c r="U38" s="147" t="s">
        <v>129</v>
      </c>
      <c r="V38" s="42">
        <v>1185</v>
      </c>
      <c r="W38" s="37">
        <v>2060</v>
      </c>
      <c r="X38" s="37">
        <v>12556</v>
      </c>
      <c r="Y38" s="92">
        <v>14616</v>
      </c>
      <c r="Z38" s="90">
        <v>818.9</v>
      </c>
    </row>
    <row r="39" spans="1:26" ht="12.75">
      <c r="A39" s="15" t="s">
        <v>26</v>
      </c>
      <c r="B39" s="90">
        <v>10.4</v>
      </c>
      <c r="C39" s="116">
        <v>10.4</v>
      </c>
      <c r="D39" s="116">
        <v>9.1</v>
      </c>
      <c r="E39" s="116">
        <v>1.3</v>
      </c>
      <c r="F39" s="32">
        <v>4424.5</v>
      </c>
      <c r="G39" s="90">
        <v>6365.9</v>
      </c>
      <c r="H39" s="37">
        <v>38266</v>
      </c>
      <c r="I39" s="42">
        <v>54984</v>
      </c>
      <c r="J39" s="147" t="s">
        <v>129</v>
      </c>
      <c r="K39" s="147" t="s">
        <v>129</v>
      </c>
      <c r="L39" s="147" t="s">
        <v>129</v>
      </c>
      <c r="M39" s="147" t="s">
        <v>129</v>
      </c>
      <c r="N39" s="148">
        <v>1052.83</v>
      </c>
      <c r="O39" s="148">
        <v>1241.15</v>
      </c>
      <c r="P39" s="148">
        <v>1054.74</v>
      </c>
      <c r="Q39" s="148">
        <v>1264.93</v>
      </c>
      <c r="R39" s="147" t="s">
        <v>129</v>
      </c>
      <c r="S39" s="147" t="s">
        <v>129</v>
      </c>
      <c r="T39" s="147" t="s">
        <v>129</v>
      </c>
      <c r="U39" s="147" t="s">
        <v>129</v>
      </c>
      <c r="V39" s="42">
        <v>4488</v>
      </c>
      <c r="W39" s="37">
        <v>3137</v>
      </c>
      <c r="X39" s="37">
        <v>23387</v>
      </c>
      <c r="Y39" s="36">
        <v>36110</v>
      </c>
      <c r="Z39" s="90">
        <v>929.8</v>
      </c>
    </row>
    <row r="40" spans="1:27" s="3" customFormat="1" ht="12.75">
      <c r="A40" s="7" t="s">
        <v>27</v>
      </c>
      <c r="B40" s="86">
        <v>11.8</v>
      </c>
      <c r="C40" s="110">
        <v>11.9</v>
      </c>
      <c r="D40" s="110">
        <v>11.5</v>
      </c>
      <c r="E40" s="110">
        <v>0.4</v>
      </c>
      <c r="F40" s="29">
        <v>33548.3</v>
      </c>
      <c r="G40" s="86">
        <v>48492.1</v>
      </c>
      <c r="H40" s="35">
        <v>44786</v>
      </c>
      <c r="I40" s="40">
        <v>64884</v>
      </c>
      <c r="J40" s="147" t="s">
        <v>129</v>
      </c>
      <c r="K40" s="147" t="s">
        <v>129</v>
      </c>
      <c r="L40" s="147" t="s">
        <v>129</v>
      </c>
      <c r="M40" s="147" t="s">
        <v>129</v>
      </c>
      <c r="N40" s="145" t="s">
        <v>129</v>
      </c>
      <c r="O40" s="145" t="s">
        <v>129</v>
      </c>
      <c r="P40" s="145" t="s">
        <v>129</v>
      </c>
      <c r="Q40" s="145" t="s">
        <v>129</v>
      </c>
      <c r="R40" s="149">
        <v>4543.16</v>
      </c>
      <c r="S40" s="149">
        <v>6974.18</v>
      </c>
      <c r="T40" s="149">
        <v>4955.92</v>
      </c>
      <c r="U40" s="149">
        <v>7016.72</v>
      </c>
      <c r="V40" s="40">
        <v>5546</v>
      </c>
      <c r="W40" s="35">
        <v>7594</v>
      </c>
      <c r="X40" s="35">
        <v>59567</v>
      </c>
      <c r="Y40" s="35">
        <v>87596</v>
      </c>
      <c r="Z40" s="86">
        <v>1677.6</v>
      </c>
      <c r="AA40" s="2"/>
    </row>
    <row r="41" spans="1:26" ht="12.75">
      <c r="A41" s="62" t="s">
        <v>7</v>
      </c>
      <c r="B41" s="86"/>
      <c r="C41" s="116"/>
      <c r="D41" s="116"/>
      <c r="E41" s="116"/>
      <c r="F41" s="32"/>
      <c r="G41" s="43"/>
      <c r="H41" s="37"/>
      <c r="I41" s="42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42"/>
      <c r="W41" s="37"/>
      <c r="X41" s="37"/>
      <c r="Y41" s="37"/>
      <c r="Z41" s="86"/>
    </row>
    <row r="42" spans="1:26" ht="12.75">
      <c r="A42" s="18" t="s">
        <v>2</v>
      </c>
      <c r="B42" s="90"/>
      <c r="C42" s="116"/>
      <c r="D42" s="116"/>
      <c r="E42" s="116"/>
      <c r="F42" s="32"/>
      <c r="G42" s="43"/>
      <c r="H42" s="37"/>
      <c r="I42" s="42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42"/>
      <c r="W42" s="37"/>
      <c r="X42" s="37"/>
      <c r="Y42" s="37"/>
      <c r="Z42" s="43"/>
    </row>
    <row r="43" spans="1:26" ht="12.75">
      <c r="A43" s="63" t="s">
        <v>3</v>
      </c>
      <c r="B43" s="90"/>
      <c r="C43" s="116"/>
      <c r="D43" s="116"/>
      <c r="E43" s="116"/>
      <c r="F43" s="32"/>
      <c r="G43" s="43"/>
      <c r="H43" s="37"/>
      <c r="I43" s="42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42"/>
      <c r="W43" s="37"/>
      <c r="X43" s="37"/>
      <c r="Y43" s="37"/>
      <c r="Z43" s="43"/>
    </row>
    <row r="44" spans="1:26" ht="12.75">
      <c r="A44" s="16" t="s">
        <v>28</v>
      </c>
      <c r="B44" s="90">
        <v>4.7</v>
      </c>
      <c r="C44" s="116">
        <v>4.8</v>
      </c>
      <c r="D44" s="116">
        <v>4.6</v>
      </c>
      <c r="E44" s="116">
        <v>0.2</v>
      </c>
      <c r="F44" s="32">
        <v>30552.1</v>
      </c>
      <c r="G44" s="90">
        <v>42039.6</v>
      </c>
      <c r="H44" s="37">
        <v>66358</v>
      </c>
      <c r="I44" s="42">
        <v>90441</v>
      </c>
      <c r="J44" s="147" t="s">
        <v>129</v>
      </c>
      <c r="K44" s="147" t="s">
        <v>129</v>
      </c>
      <c r="L44" s="147" t="s">
        <v>129</v>
      </c>
      <c r="M44" s="147" t="s">
        <v>129</v>
      </c>
      <c r="N44" s="147" t="s">
        <v>129</v>
      </c>
      <c r="O44" s="147" t="s">
        <v>129</v>
      </c>
      <c r="P44" s="147" t="s">
        <v>129</v>
      </c>
      <c r="Q44" s="147" t="s">
        <v>129</v>
      </c>
      <c r="R44" s="148">
        <v>4404.92</v>
      </c>
      <c r="S44" s="148">
        <v>7049.87</v>
      </c>
      <c r="T44" s="148">
        <v>4701.45</v>
      </c>
      <c r="U44" s="148">
        <v>7111.46</v>
      </c>
      <c r="V44" s="42">
        <v>7234</v>
      </c>
      <c r="W44" s="37">
        <v>9891</v>
      </c>
      <c r="X44" s="37">
        <v>66372</v>
      </c>
      <c r="Y44" s="37">
        <v>107341</v>
      </c>
      <c r="Z44" s="90">
        <v>1650.9</v>
      </c>
    </row>
    <row r="45" spans="1:26" ht="12.75">
      <c r="A45" s="16" t="s">
        <v>29</v>
      </c>
      <c r="B45" s="90">
        <v>6.2</v>
      </c>
      <c r="C45" s="116">
        <v>6.2</v>
      </c>
      <c r="D45" s="116">
        <v>6</v>
      </c>
      <c r="E45" s="116">
        <v>0.2</v>
      </c>
      <c r="F45" s="32">
        <v>2694.6</v>
      </c>
      <c r="G45" s="90">
        <v>5712.3</v>
      </c>
      <c r="H45" s="37">
        <v>10792</v>
      </c>
      <c r="I45" s="42">
        <v>23201</v>
      </c>
      <c r="J45" s="147" t="s">
        <v>129</v>
      </c>
      <c r="K45" s="147" t="s">
        <v>129</v>
      </c>
      <c r="L45" s="147" t="s">
        <v>129</v>
      </c>
      <c r="M45" s="147" t="s">
        <v>129</v>
      </c>
      <c r="N45" s="147" t="s">
        <v>129</v>
      </c>
      <c r="O45" s="147" t="s">
        <v>129</v>
      </c>
      <c r="P45" s="147" t="s">
        <v>129</v>
      </c>
      <c r="Q45" s="147" t="s">
        <v>129</v>
      </c>
      <c r="R45" s="148">
        <v>4179.25</v>
      </c>
      <c r="S45" s="148">
        <v>6522.95</v>
      </c>
      <c r="T45" s="148">
        <v>4601.05</v>
      </c>
      <c r="U45" s="148">
        <v>6548.92</v>
      </c>
      <c r="V45" s="42">
        <v>2678</v>
      </c>
      <c r="W45" s="37">
        <v>3935</v>
      </c>
      <c r="X45" s="37">
        <v>39799</v>
      </c>
      <c r="Y45" s="36">
        <v>54077</v>
      </c>
      <c r="Z45" s="90">
        <v>1623.9</v>
      </c>
    </row>
    <row r="46" spans="1:26" ht="12.75">
      <c r="A46" s="16" t="s">
        <v>30</v>
      </c>
      <c r="B46" s="90">
        <v>0.9</v>
      </c>
      <c r="C46" s="116">
        <v>0.9</v>
      </c>
      <c r="D46" s="116">
        <v>0.9</v>
      </c>
      <c r="E46" s="116">
        <v>0</v>
      </c>
      <c r="F46" s="32">
        <v>301.6</v>
      </c>
      <c r="G46" s="90">
        <v>740.2</v>
      </c>
      <c r="H46" s="37">
        <v>7736</v>
      </c>
      <c r="I46" s="42">
        <v>20375</v>
      </c>
      <c r="J46" s="147" t="s">
        <v>129</v>
      </c>
      <c r="K46" s="147" t="s">
        <v>129</v>
      </c>
      <c r="L46" s="147" t="s">
        <v>129</v>
      </c>
      <c r="M46" s="147" t="s">
        <v>129</v>
      </c>
      <c r="N46" s="147" t="s">
        <v>129</v>
      </c>
      <c r="O46" s="147" t="s">
        <v>129</v>
      </c>
      <c r="P46" s="147" t="s">
        <v>129</v>
      </c>
      <c r="Q46" s="147" t="s">
        <v>129</v>
      </c>
      <c r="R46" s="148">
        <v>8505.59</v>
      </c>
      <c r="S46" s="148">
        <v>9063.84</v>
      </c>
      <c r="T46" s="148">
        <v>10232.77</v>
      </c>
      <c r="U46" s="148">
        <v>8974.76</v>
      </c>
      <c r="V46" s="42">
        <v>3980</v>
      </c>
      <c r="W46" s="37">
        <v>3009</v>
      </c>
      <c r="X46" s="37">
        <v>105832</v>
      </c>
      <c r="Y46" s="36">
        <v>61023</v>
      </c>
      <c r="Z46" s="90">
        <v>2389.7</v>
      </c>
    </row>
    <row r="47" spans="1:28" ht="15" customHeight="1">
      <c r="A47" s="223" t="s">
        <v>157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38"/>
      <c r="AB47" s="38"/>
    </row>
    <row r="48" spans="1:28" ht="16.5" customHeight="1">
      <c r="A48" s="224" t="s">
        <v>158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4"/>
      <c r="AB48" s="4"/>
    </row>
    <row r="49" ht="14.25" customHeight="1"/>
    <row r="50" spans="2:5" ht="12.75">
      <c r="B50" s="32"/>
      <c r="C50" s="32"/>
      <c r="D50" s="32"/>
      <c r="E50" s="32"/>
    </row>
  </sheetData>
  <mergeCells count="21">
    <mergeCell ref="A2:Z2"/>
    <mergeCell ref="A3:Z3"/>
    <mergeCell ref="B5:C5"/>
    <mergeCell ref="B4:E4"/>
    <mergeCell ref="V4:W4"/>
    <mergeCell ref="A48:Z48"/>
    <mergeCell ref="F5:G5"/>
    <mergeCell ref="H5:Y5"/>
    <mergeCell ref="F4:I4"/>
    <mergeCell ref="J4:K4"/>
    <mergeCell ref="L4:M4"/>
    <mergeCell ref="Z4:Z5"/>
    <mergeCell ref="R4:S4"/>
    <mergeCell ref="C6:E6"/>
    <mergeCell ref="Y6:Z6"/>
    <mergeCell ref="A47:Z47"/>
    <mergeCell ref="N4:O4"/>
    <mergeCell ref="X4:Y4"/>
    <mergeCell ref="P4:Q4"/>
    <mergeCell ref="T4:U4"/>
    <mergeCell ref="A4:A6"/>
  </mergeCells>
  <printOptions/>
  <pageMargins left="0.7" right="0.7" top="0.75" bottom="0.75" header="0.3" footer="0.3"/>
  <pageSetup fitToHeight="1" fitToWidth="1" horizontalDpi="600" verticalDpi="600" orientation="landscape" paperSize="9" scale="37" r:id="rId1"/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>Adamska-Szreder Gabriela</cp:lastModifiedBy>
  <cp:lastPrinted>2017-11-30T10:42:08Z</cp:lastPrinted>
  <dcterms:created xsi:type="dcterms:W3CDTF">2009-03-24T08:03:33Z</dcterms:created>
  <dcterms:modified xsi:type="dcterms:W3CDTF">2020-01-02T08:43:40Z</dcterms:modified>
  <cp:category/>
  <cp:version/>
  <cp:contentType/>
  <cp:contentStatus/>
</cp:coreProperties>
</file>